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honeywell international inc" sheetId="1" r:id="rId1"/>
    <sheet name="executive compensation sna" sheetId="2" r:id="rId2"/>
    <sheet name="director compensationfisca" sheetId="3" r:id="rId3"/>
    <sheet name="certain relationships and" sheetId="4" r:id="rId4"/>
    <sheet name="certain relationships and -1" sheetId="5" r:id="rId5"/>
    <sheet name="five percent owners of com" sheetId="6" r:id="rId6"/>
    <sheet name="stock ownership of directo" sheetId="7" r:id="rId7"/>
    <sheet name="total annual direct compen" sheetId="8" r:id="rId8"/>
    <sheet name="executive compensation" sheetId="9" r:id="rId9"/>
    <sheet name="executive compensation-1" sheetId="10" r:id="rId10"/>
    <sheet name="actual performance against" sheetId="11" r:id="rId11"/>
    <sheet name="mr mahoneys formulaic payo" sheetId="12" r:id="rId12"/>
    <sheet name="mr gautams formulaic payou" sheetId="13" r:id="rId13"/>
    <sheet name="approved icp payout amounts" sheetId="14" r:id="rId14"/>
    <sheet name="approved icp payout amounts-1" sheetId="15" r:id="rId15"/>
    <sheet name="performance goals for 2017" sheetId="16" r:id="rId16"/>
    <sheet name="executive compensation-2" sheetId="17" r:id="rId17"/>
    <sheet name="executive compensation-3" sheetId="18" r:id="rId18"/>
    <sheet name="recap" sheetId="19" r:id="rId19"/>
    <sheet name="executive compensation-4" sheetId="20" r:id="rId20"/>
    <sheet name="ending point based on 30 t" sheetId="21" r:id="rId21"/>
    <sheet name="summary compensation table" sheetId="22" r:id="rId22"/>
    <sheet name="summary compensation table-1" sheetId="23" r:id="rId23"/>
    <sheet name="summary compensation table-2" sheetId="24" r:id="rId24"/>
    <sheet name="summary compensation table-3" sheetId="25" r:id="rId25"/>
    <sheet name="grants of planbased awards" sheetId="26" r:id="rId26"/>
    <sheet name="outstanding equity awards" sheetId="27" r:id="rId27"/>
    <sheet name="executive compensation-5" sheetId="28" r:id="rId28"/>
    <sheet name="executive compensation-6" sheetId="29" r:id="rId29"/>
    <sheet name="option exercises and stock" sheetId="30" r:id="rId30"/>
    <sheet name="pension benefits" sheetId="31" r:id="rId31"/>
    <sheet name="nonqualified deferred comp" sheetId="32" r:id="rId32"/>
    <sheet name="nonqualified deferred comp-1" sheetId="33" r:id="rId33"/>
    <sheet name="summary of benefitstermina" sheetId="34" r:id="rId34"/>
    <sheet name="impact on equitybased awards" sheetId="35" r:id="rId35"/>
    <sheet name="executive compensation-7" sheetId="36" r:id="rId36"/>
    <sheet name="proposal no 3 approval of" sheetId="37" r:id="rId37"/>
    <sheet name="proposal no 3 approval of -1" sheetId="38" r:id="rId38"/>
    <sheet name="proposal no 3 approval of -2" sheetId="39" r:id="rId39"/>
    <sheet name="proposal no 3 approval of -3" sheetId="40" r:id="rId40"/>
    <sheet name="proposal no 3 approval of -4" sheetId="41" r:id="rId41"/>
    <sheet name="proposal no 3 approval of -5" sheetId="42" r:id="rId42"/>
    <sheet name="proposal no 3 approval of -6" sheetId="43" r:id="rId43"/>
  </sheets>
  <definedNames/>
  <calcPr fullCalcOnLoad="1"/>
</workbook>
</file>

<file path=xl/sharedStrings.xml><?xml version="1.0" encoding="utf-8"?>
<sst xmlns="http://schemas.openxmlformats.org/spreadsheetml/2006/main" count="1550" uniqueCount="760">
  <si>
    <t>Honeywell International INC</t>
  </si>
  <si>
    <t>Name</t>
  </si>
  <si>
    <t>2018
Tenure</t>
  </si>
  <si>
    <t>2018
Age</t>
  </si>
  <si>
    <t>Senior
Leader
- ship</t>
  </si>
  <si>
    <t>Indus-
try</t>
  </si>
  <si>
    <t>Global</t>
  </si>
  <si>
    <t>Finan-
cial</t>
  </si>
  <si>
    <t>Gov’t</t>
  </si>
  <si>
    <t>Other
Pub. Co.
Board
Exper.</t>
  </si>
  <si>
    <t>Risk
Mgmt.</t>
  </si>
  <si>
    <t>Innovation
&amp;
Technology</t>
  </si>
  <si>
    <t>Marketing</t>
  </si>
  <si>
    <t>D. Adamczyk (President &amp; CEO)</t>
  </si>
  <si>
    <t>J. Chico Pardo (Lead Director)</t>
  </si>
  <si>
    <t>D. Angove</t>
  </si>
  <si>
    <t>W. Ayer</t>
  </si>
  <si>
    <t>K. Burke</t>
  </si>
  <si>
    <t>D.S. Davis</t>
  </si>
  <si>
    <t>L. Deily</t>
  </si>
  <si>
    <t>J. Gregg</t>
  </si>
  <si>
    <t>C. Hollick</t>
  </si>
  <si>
    <t>G. Lieblein</t>
  </si>
  <si>
    <t>G. Paz</t>
  </si>
  <si>
    <t>R. Washington</t>
  </si>
  <si>
    <t>EXECUTIVE COMPENSATION SNAPSHOT</t>
  </si>
  <si>
    <t>NEO</t>
  </si>
  <si>
    <t>Position</t>
  </si>
  <si>
    <t>Base
 Salary</t>
  </si>
  <si>
    <t>Annual
 Bonus</t>
  </si>
  <si>
    <t>Stock
 Options</t>
  </si>
  <si>
    <t>2017-2019
 Performance
 Plan-PSUs(A)</t>
  </si>
  <si>
    <t>2016 Biennial-
 Performance
 RSUs(B)</t>
  </si>
  <si>
    <t>2016-2017
 Growth Plan(C)</t>
  </si>
  <si>
    <t>Total Annual
 Direct
 Compensation</t>
  </si>
  <si>
    <t>Darius Adamczyk</t>
  </si>
  <si>
    <t>President &amp; CEO</t>
  </si>
  <si>
    <t>Thomas A. Szlosek</t>
  </si>
  <si>
    <t>SVP - Chief Financial Officer</t>
  </si>
  <si>
    <t>Timothy 0. Mahoney</t>
  </si>
  <si>
    <t>Aerospace - President &amp; CEO</t>
  </si>
  <si>
    <t>Krishna Mikkilineni</t>
  </si>
  <si>
    <t>SVP- Engineering, Ops and IT</t>
  </si>
  <si>
    <t>Rajeev Gautam</t>
  </si>
  <si>
    <t>PMT - President &amp; CEO</t>
  </si>
  <si>
    <t>David M. Cote(D)</t>
  </si>
  <si>
    <t>Executive Chairman &amp; Former CEO</t>
  </si>
  <si>
    <t>DIRECTOR COMPENSATION-FISCAL YEAR 2017</t>
  </si>
  <si>
    <t>Director Name</t>
  </si>
  <si>
    <t>Fees
Earned or
Paid in Cash($)(1)</t>
  </si>
  <si>
    <t>Stock
Awards($)(2)(3)</t>
  </si>
  <si>
    <t>Option
Awards($)(2)(4)</t>
  </si>
  <si>
    <t>Change in Pension
Value and
Nonqualified
Deferred
Compensation
Earnings($)(5)</t>
  </si>
  <si>
    <t>All Other
Compensation($)(6)</t>
  </si>
  <si>
    <t>Total($)</t>
  </si>
  <si>
    <t>William Ayer</t>
  </si>
  <si>
    <t>Kevin Burke</t>
  </si>
  <si>
    <t>Jaime Chico Pardo</t>
  </si>
  <si>
    <t>D. Scott Davis</t>
  </si>
  <si>
    <t>Linnet Deily</t>
  </si>
  <si>
    <t>Judd Gregg</t>
  </si>
  <si>
    <t>Clive Hollick</t>
  </si>
  <si>
    <t>Grace Lieblein</t>
  </si>
  <si>
    <t>George Paz</t>
  </si>
  <si>
    <t>Bradley Sheares</t>
  </si>
  <si>
    <t>Robin Washington</t>
  </si>
  <si>
    <t>Certain Relationships and Related Transactions</t>
  </si>
  <si>
    <t>Outstanding
Stock Awards at
12/31/17</t>
  </si>
  <si>
    <t>Outstanding Option
Awards at 12/31/17</t>
  </si>
  <si>
    <t>Mr. Ayer</t>
  </si>
  <si>
    <t>Mr. Burke</t>
  </si>
  <si>
    <t>Mr. Chico Pardo</t>
  </si>
  <si>
    <t>Mr. Davis</t>
  </si>
  <si>
    <t>Ms. Deily</t>
  </si>
  <si>
    <t>Mr. Gregg</t>
  </si>
  <si>
    <t>Mr. Hollick</t>
  </si>
  <si>
    <t>Ms. Lieblein</t>
  </si>
  <si>
    <t>Mr. Paz</t>
  </si>
  <si>
    <t>Dr. Sheares</t>
  </si>
  <si>
    <t>Ms. Washington</t>
  </si>
  <si>
    <t>Matched
    Charitable
Contributions</t>
  </si>
  <si>
    <t>FIVE PERCENT OWNERS OF COMPANY STOCK</t>
  </si>
  <si>
    <t>Name and Complete Mailing Address</t>
  </si>
  <si>
    <t>Number
    of
Shares</t>
  </si>
  <si>
    <t>Percent
    of
Common Stock
Outstanding</t>
  </si>
  <si>
    <t>The Vanguard Group</t>
  </si>
  <si>
    <t>100 Vanguard Blvd., Malvern, PA 19355</t>
  </si>
  <si>
    <t>6.74%</t>
  </si>
  <si>
    <t>BlackRock, Inc.</t>
  </si>
  <si>
    <t>55 East 52nd Street, New York, NY 10055</t>
  </si>
  <si>
    <t>6.3%</t>
  </si>
  <si>
    <t>STOCK OWNERSHIP OF DIRECTORS AND EXECUTIVE OFFICERS</t>
  </si>
  <si>
    <t>Components of Beneficial Ownership (Number of Shares)</t>
  </si>
  <si>
    <t>Name(1)</t>
  </si>
  <si>
    <t>Common Stock
 Beneficially
 Owned</t>
  </si>
  <si>
    <t>Right
 To Acquire(2)</t>
  </si>
  <si>
    <t>Other
 Stock-Based
 Holdings(3)</t>
  </si>
  <si>
    <t>Total Number
 of Shares(4)</t>
  </si>
  <si>
    <t>William S. Ayer</t>
  </si>
  <si>
    <t>David M. Cote</t>
  </si>
  <si>
    <t>Linnet F. Deily</t>
  </si>
  <si>
    <t>Grace D. Lieblein</t>
  </si>
  <si>
    <t>Bradley T. Sheares</t>
  </si>
  <si>
    <t>Robin L. Washington</t>
  </si>
  <si>
    <t>Timothy O. Mahoney</t>
  </si>
  <si>
    <t>All directors,
    nominees and executive officers as a group, including the above-named persons (22 people)</t>
  </si>
  <si>
    <t>Total Annual Direct Compensation For Each Named Executive Officer (NEOs)</t>
  </si>
  <si>
    <t>2017-2019</t>
  </si>
  <si>
    <t>2016 Biennial-</t>
  </si>
  <si>
    <t>Total Annual</t>
  </si>
  <si>
    <t>Base</t>
  </si>
  <si>
    <t>Annual</t>
  </si>
  <si>
    <t>Stock</t>
  </si>
  <si>
    <t>Performance</t>
  </si>
  <si>
    <t>2016-2017</t>
  </si>
  <si>
    <t>Direct</t>
  </si>
  <si>
    <t>Salary</t>
  </si>
  <si>
    <t>Bonus</t>
  </si>
  <si>
    <t>Options</t>
  </si>
  <si>
    <t>Plan-PSUs(A)</t>
  </si>
  <si>
    <t>RSUs(B)</t>
  </si>
  <si>
    <t>Growth Plan(C)</t>
  </si>
  <si>
    <t>Compensation</t>
  </si>
  <si>
    <t>Darius
    Adamczyk</t>
  </si>
  <si>
    <t>President
    &amp; CEO</t>
  </si>
  <si>
    <t>Thomas
    A. Szlosek</t>
  </si>
  <si>
    <t>SVP
    - Chief Financial Officer</t>
  </si>
  <si>
    <t>Timothy
    0. Mahoney</t>
  </si>
  <si>
    <t>Aerospace
    - President &amp; CEO</t>
  </si>
  <si>
    <t>Krishna
    Mikkilineni</t>
  </si>
  <si>
    <t>SVP-
    Engineering, Ops and IT</t>
  </si>
  <si>
    <t>Rajeev
    Gautam</t>
  </si>
  <si>
    <t>PMT
    - President &amp; CEO</t>
  </si>
  <si>
    <t>David
    M. Cote(D)</t>
  </si>
  <si>
    <t>Executive
    Chairman &amp; Former CEO</t>
  </si>
  <si>
    <t>Executive Compensation</t>
  </si>
  <si>
    <t>COMPENSATION PEER GROUP - 2017</t>
  </si>
  <si>
    <t>Company
    Name</t>
  </si>
  <si>
    <t>Mkt
    Cap 
 (Current $M)</t>
  </si>
  <si>
    <t>Total
    Assets 
 ($M)</t>
  </si>
  <si>
    <t>Revenue
    ($M)</t>
  </si>
  <si>
    <t>#
    Employees</t>
  </si>
  <si>
    <t>Total
    Shareholder Return (12/31/2017)</t>
  </si>
  <si>
    <t>1
    Year</t>
  </si>
  <si>
    <t>3
    Years</t>
  </si>
  <si>
    <t>5
    Years</t>
  </si>
  <si>
    <t>10
    Years</t>
  </si>
  <si>
    <t>HONEYWELL INTL INC</t>
  </si>
  <si>
    <t>35%</t>
  </si>
  <si>
    <t>64%</t>
  </si>
  <si>
    <t>170%</t>
  </si>
  <si>
    <t>220%</t>
  </si>
  <si>
    <t>Multi-Industry Peer Group</t>
  </si>
  <si>
    <t>3M CO</t>
  </si>
  <si>
    <t>55%</t>
  </si>
  <si>
    <t>186%</t>
  </si>
  <si>
    <t>262%</t>
  </si>
  <si>
    <t>EMERSON ELECTRIC CO</t>
  </si>
  <si>
    <t>29%</t>
  </si>
  <si>
    <t>25%</t>
  </si>
  <si>
    <t>54%</t>
  </si>
  <si>
    <t>68%</t>
  </si>
  <si>
    <t>GENERAL ELECTRIC CO</t>
  </si>
  <si>
    <t>-43%</t>
  </si>
  <si>
    <t>-24%</t>
  </si>
  <si>
    <t>-2%</t>
  </si>
  <si>
    <t>-32%</t>
  </si>
  <si>
    <t>UNITED TECHNOLOGIES</t>
  </si>
  <si>
    <t>19%</t>
  </si>
  <si>
    <t>75%</t>
  </si>
  <si>
    <t>112%</t>
  </si>
  <si>
    <t>Honeywell Percentile Rank</t>
  </si>
  <si>
    <t>45%</t>
  </si>
  <si>
    <t>44%</t>
  </si>
  <si>
    <t>100%</t>
  </si>
  <si>
    <t>95%</t>
  </si>
  <si>
    <t>91%</t>
  </si>
  <si>
    <t>Honeywell Rank Order</t>
  </si>
  <si>
    <t>Other Comp Peers</t>
  </si>
  <si>
    <t>BOEING CO</t>
  </si>
  <si>
    <t>147%</t>
  </si>
  <si>
    <t>345%</t>
  </si>
  <si>
    <t>339%</t>
  </si>
  <si>
    <t>CATERPILLAR INC</t>
  </si>
  <si>
    <t>92%</t>
  </si>
  <si>
    <t>105%</t>
  </si>
  <si>
    <t>191%</t>
  </si>
  <si>
    <t>DEERE &amp; CO</t>
  </si>
  <si>
    <t>EATON CORP PLC</t>
  </si>
  <si>
    <t>22%</t>
  </si>
  <si>
    <t>71%</t>
  </si>
  <si>
    <t>124%</t>
  </si>
  <si>
    <t>GENERAL DYNAMICS CORP</t>
  </si>
  <si>
    <t>20%</t>
  </si>
  <si>
    <t>57%</t>
  </si>
  <si>
    <t>225%</t>
  </si>
  <si>
    <t>189%</t>
  </si>
  <si>
    <t>ILLINOIS TOOL WORKS INC</t>
  </si>
  <si>
    <t>39%</t>
  </si>
  <si>
    <t>88%</t>
  </si>
  <si>
    <t>205%</t>
  </si>
  <si>
    <t>299%</t>
  </si>
  <si>
    <t>INGERSOLL-RAND PLC</t>
  </si>
  <si>
    <t>21%</t>
  </si>
  <si>
    <t>49%</t>
  </si>
  <si>
    <t>155%</t>
  </si>
  <si>
    <t>JOHNSON CONTROLS</t>
  </si>
  <si>
    <t>-5%</t>
  </si>
  <si>
    <t>0%</t>
  </si>
  <si>
    <t>160%</t>
  </si>
  <si>
    <t>LOCKHEED MARTIN CORP</t>
  </si>
  <si>
    <t>32%</t>
  </si>
  <si>
    <t>81%</t>
  </si>
  <si>
    <t>307%</t>
  </si>
  <si>
    <t>325%</t>
  </si>
  <si>
    <t>PHILLIPS 66</t>
  </si>
  <si>
    <t>118%</t>
  </si>
  <si>
    <t>N/A</t>
  </si>
  <si>
    <t>RAYTHEON CO</t>
  </si>
  <si>
    <t>34%</t>
  </si>
  <si>
    <t>86%</t>
  </si>
  <si>
    <t>267%</t>
  </si>
  <si>
    <t>304%</t>
  </si>
  <si>
    <t>SCHLUMBERGER LTD</t>
  </si>
  <si>
    <t>-17%</t>
  </si>
  <si>
    <t>-15%</t>
  </si>
  <si>
    <t>9%</t>
  </si>
  <si>
    <t>-18%</t>
  </si>
  <si>
    <t>93%</t>
  </si>
  <si>
    <t>70%</t>
  </si>
  <si>
    <t>96%</t>
  </si>
  <si>
    <t>65%</t>
  </si>
  <si>
    <t>48%</t>
  </si>
  <si>
    <t>63%</t>
  </si>
  <si>
    <t>ALL COMPENSATION PEERS</t>
  </si>
  <si>
    <t>82%</t>
  </si>
  <si>
    <t>83%</t>
  </si>
  <si>
    <t>74%</t>
  </si>
  <si>
    <t>62%</t>
  </si>
  <si>
    <t>67%</t>
  </si>
  <si>
    <t>ICP Goal</t>
  </si>
  <si>
    <t>2016 Actual*</t>
  </si>
  <si>
    <t>2017
    ICP Goal
    (Target)</t>
  </si>
  <si>
    <t>v. 2016
Actual*</t>
  </si>
  <si>
    <t>Basis for 2017 Goals</t>
  </si>
  <si>
    <t>2017 Threshold
(50% Payout)</t>
  </si>
  <si>
    <t>2017 Maximum
(200% Payout)</t>
  </si>
  <si>
    <t>EPS</t>
  </si>
  <si>
    <t>+8.0%</t>
  </si>
  <si>
    <t>Midpoint of initial
    guidance range communicated to investors in December 2016.</t>
  </si>
  <si>
    <t>Honeywell FCF</t>
  </si>
  <si>
    <t>$4,291
    million</t>
  </si>
  <si>
    <t>$4,650
    million</t>
  </si>
  <si>
    <t>+8.4%</t>
  </si>
  <si>
    <t>$3,720 million</t>
  </si>
  <si>
    <t>$5,580 million</t>
  </si>
  <si>
    <t>Actual Performance against 2017 ICP Goals:</t>
  </si>
  <si>
    <t>ICP
    Goal</t>
  </si>
  <si>
    <t>2017 ICP Goal
(Target)</t>
  </si>
  <si>
    <t>2017 Actual
Performance</t>
  </si>
  <si>
    <t>Achievement
%</t>
  </si>
  <si>
    <t>2017 Performance</t>
  </si>
  <si>
    <t>Metric
Payout
Percentage</t>
  </si>
  <si>
    <t>Corporate
 NEO
Weighting</t>
  </si>
  <si>
    <t>Calculated
 Payout
    Percentage</t>
  </si>
  <si>
    <t>101.9%</t>
  </si>
  <si>
    <t>Exceeded the Target ICP Goal for 2017.
Represented a 10.1% increase over 2016 Actual.*
New record-level of performance for the Company.</t>
  </si>
  <si>
    <t>109.7%</t>
  </si>
  <si>
    <t>50%</t>
  </si>
  <si>
    <t>54.84%</t>
  </si>
  <si>
    <t>Free Cash
    Flow</t>
  </si>
  <si>
    <t>$4,650 million</t>
  </si>
  <si>
    <t>$4,935 million</t>
  </si>
  <si>
    <t>106.1%</t>
  </si>
  <si>
    <t>Exceeded the Target ICP Goal for 2017.
Represented a 15.0% increase over 2016 Actual.*
New record-level of performance for the Company.</t>
  </si>
  <si>
    <t>130.6%</t>
  </si>
  <si>
    <t>65.32%</t>
  </si>
  <si>
    <t>Total
    Calculated (Formulaic) Payout: Corporate NEOs</t>
  </si>
  <si>
    <t>120.16%</t>
  </si>
  <si>
    <t>Mr. Mahoney’s formulaic payout portion of ICP (80% of ICP) was based on performance against 2017 ICP goals for both Total Honeywell and Aerospace as follows:</t>
  </si>
  <si>
    <t>2017 Actual
 Performance</t>
  </si>
  <si>
    <t>Achievement %</t>
  </si>
  <si>
    <t>Metric Payout
 Percentage</t>
  </si>
  <si>
    <t>SBG-Level
 Weighting</t>
  </si>
  <si>
    <t>Calculated
 Payout 
Percentage</t>
  </si>
  <si>
    <t>27.42%</t>
  </si>
  <si>
    <t>Total Honeywell Free Cash Flow</t>
  </si>
  <si>
    <t>32.66%</t>
  </si>
  <si>
    <t>Aerospace Net Income</t>
  </si>
  <si>
    <t>$2,210 million</t>
  </si>
  <si>
    <t>$2,488 million</t>
  </si>
  <si>
    <t>112.6%</t>
  </si>
  <si>
    <t>162.9%</t>
  </si>
  <si>
    <t>40.72%</t>
  </si>
  <si>
    <t>Aerospace Free Cash Flow</t>
  </si>
  <si>
    <t>$2,436 million</t>
  </si>
  <si>
    <t>$2,506 million</t>
  </si>
  <si>
    <t>102.9%</t>
  </si>
  <si>
    <t>114.4%</t>
  </si>
  <si>
    <t>28.59%</t>
  </si>
  <si>
    <t>Total Calculated (Formulaic) Payout: Mr. Mahoney</t>
  </si>
  <si>
    <t>129.40%</t>
  </si>
  <si>
    <t>Mr. Gautam’s formulaic payout portion of ICP (80% of ICP) was based on performance against 2017 ICP goals for both Total Honeywell and PMT as follows:</t>
  </si>
  <si>
    <t>Metric Payout
Percentage</t>
  </si>
  <si>
    <t>SBG-Level
    Weighting</t>
  </si>
  <si>
    <t>Calculated
Payout 
Percentage</t>
  </si>
  <si>
    <t>PMT Net Income</t>
  </si>
  <si>
    <t>$1,446 million</t>
  </si>
  <si>
    <t>$1,444 million</t>
  </si>
  <si>
    <t>99.8%</t>
  </si>
  <si>
    <t>99.6%</t>
  </si>
  <si>
    <t>24.90%</t>
  </si>
  <si>
    <t>PMT Free Cash Flow</t>
  </si>
  <si>
    <t>$1,203 million</t>
  </si>
  <si>
    <t>$1,442 million</t>
  </si>
  <si>
    <t>119.8%</t>
  </si>
  <si>
    <t>199.2%</t>
  </si>
  <si>
    <t>49.79%</t>
  </si>
  <si>
    <t>Total Calculated (Formulaic) Payout: Mr. Gautam</t>
  </si>
  <si>
    <t>134.78%</t>
  </si>
  <si>
    <t>Approved ICP Payout Amounts</t>
  </si>
  <si>
    <t>FormulaicPortion(2)</t>
  </si>
  <si>
    <t>Qualitative Portion(2)</t>
  </si>
  <si>
    <t>Total Individual</t>
  </si>
  <si>
    <t>Target ICP</t>
  </si>
  <si>
    <t>Actual 2017</t>
  </si>
  <si>
    <t>Payout</t>
  </si>
  <si>
    <t>+</t>
  </si>
  <si>
    <t>ICP Payout</t>
  </si>
  <si>
    <t>x</t>
  </si>
  <si>
    <t>Award</t>
  </si>
  <si>
    <t>ICP Award</t>
  </si>
  <si>
    <t>Attainment</t>
  </si>
  <si>
    <t>Weight%</t>
  </si>
  <si>
    <t>Percentage</t>
  </si>
  <si>
    <t>Amount(5)</t>
  </si>
  <si>
    <t>(rounded)</t>
  </si>
  <si>
    <t>Mr. Adamczyk</t>
  </si>
  <si>
    <t>80%</t>
  </si>
  <si>
    <t>96.1%</t>
  </si>
  <si>
    <t>175.3%</t>
  </si>
  <si>
    <t>35.1%</t>
  </si>
  <si>
    <t>131.2%</t>
  </si>
  <si>
    <t>Mr. Szlosek</t>
  </si>
  <si>
    <t>154.3%</t>
  </si>
  <si>
    <t>30.9%</t>
  </si>
  <si>
    <t>127.0%</t>
  </si>
  <si>
    <t>Mr. Mahoney</t>
  </si>
  <si>
    <t>103.5%</t>
  </si>
  <si>
    <t>176.2%</t>
  </si>
  <si>
    <t>35.2%</t>
  </si>
  <si>
    <t>138.7%</t>
  </si>
  <si>
    <t>Mr. Mikkilineni</t>
  </si>
  <si>
    <t>100.2%</t>
  </si>
  <si>
    <t>20.0%</t>
  </si>
  <si>
    <t>116.1%</t>
  </si>
  <si>
    <t>Mr. Guatam</t>
  </si>
  <si>
    <t>134.77%</t>
  </si>
  <si>
    <t>107.8%</t>
  </si>
  <si>
    <t>184.3%</t>
  </si>
  <si>
    <t>36.9%</t>
  </si>
  <si>
    <t>144.7%</t>
  </si>
  <si>
    <t>Mr. Cote</t>
  </si>
  <si>
    <t>119.5%</t>
  </si>
  <si>
    <t>23.9%</t>
  </si>
  <si>
    <t>120.0%</t>
  </si>
  <si>
    <t>2017 Base</t>
  </si>
  <si>
    <t>Individual Target</t>
  </si>
  <si>
    <t>Salary(1)</t>
  </si>
  <si>
    <t>ICP Award %</t>
  </si>
  <si>
    <t>Award Amount</t>
  </si>
  <si>
    <t>Mr.
    Adamczyk</t>
  </si>
  <si>
    <t>175%</t>
  </si>
  <si>
    <t>Mr.
    Szlosek</t>
  </si>
  <si>
    <t>Mr.
    Mahoney</t>
  </si>
  <si>
    <t>115%</t>
  </si>
  <si>
    <t>Mr.
    Mikkilineni</t>
  </si>
  <si>
    <t>Mr.
    Guatam</t>
  </si>
  <si>
    <t>(1) Reflects the ICP applicable base salary for the 2017 calendar year</t>
  </si>
  <si>
    <t>Performance Goals for 2017-2019 PSU Awards</t>
  </si>
  <si>
    <t>3-YEAR
    CUMULATIVE
REVENUE ($M)</t>
  </si>
  <si>
    <t>%
    of PSUs</t>
  </si>
  <si>
    <t>3-YEAR
    AVERAGE
SEGMENT
MARGIN RATE</t>
  </si>
  <si>
    <t>3-YEAR
AVERAGE ROI</t>
  </si>
  <si>
    <t>3-YEAR
    RELATIVE
SHAREHOLDER RETURN</t>
  </si>
  <si>
    <t>TOTAL
    % of
PSUs</t>
  </si>
  <si>
    <t>No payout</t>
  </si>
  <si>
    <t>below $113,809</t>
  </si>
  <si>
    <t>below 18.80%</t>
  </si>
  <si>
    <t>below 20.4%</t>
  </si>
  <si>
    <t>below 35th Percentile</t>
  </si>
  <si>
    <t>Threshold</t>
  </si>
  <si>
    <t>-</t>
  </si>
  <si>
    <t>35th Percentile*</t>
  </si>
  <si>
    <t>6.25%</t>
  </si>
  <si>
    <t>12.5%</t>
  </si>
  <si>
    <t>18.8%</t>
  </si>
  <si>
    <t>20.4%</t>
  </si>
  <si>
    <t>40th Percentile</t>
  </si>
  <si>
    <t>Target</t>
  </si>
  <si>
    <t>19.3%</t>
  </si>
  <si>
    <t>21.1%</t>
  </si>
  <si>
    <t>50th Percentile</t>
  </si>
  <si>
    <t>37.5%</t>
  </si>
  <si>
    <t>19.55%</t>
  </si>
  <si>
    <t>21.5%</t>
  </si>
  <si>
    <t>60th Percentile</t>
  </si>
  <si>
    <t>150%</t>
  </si>
  <si>
    <t>Maximum</t>
  </si>
  <si>
    <t>19.8%</t>
  </si>
  <si>
    <t>21.9%</t>
  </si>
  <si>
    <t>&gt;= 75th Percentile</t>
  </si>
  <si>
    <t>200%</t>
  </si>
  <si>
    <t>* Represents Threshold for the relative TSR metric.</t>
  </si>
  <si>
    <t># of
PSUs</t>
  </si>
  <si>
    <t>Grant Date
Value*</t>
  </si>
  <si>
    <t>Mr. Gautam</t>
  </si>
  <si>
    <t># of Stock
Options
Awarded</t>
  </si>
  <si>
    <t>Grant Date Value</t>
  </si>
  <si>
    <t>Recap:</t>
  </si>
  <si>
    <t># of GPUs
 Awarded for
 2016-2017
 Performance
 Cycle</t>
  </si>
  <si>
    <t>Annualized
 Growth Plan
 Unit Value at
 ($100/2) 1</t>
  </si>
  <si>
    <t>Annualized
 Target Award
 Value 2</t>
  </si>
  <si>
    <t>Final Pay Out
 Percentage
 (based on
 Business Unit)</t>
  </si>
  <si>
    <t>Earned Award
 Attributable to
 2017 2 3</t>
  </si>
  <si>
    <t>Reported on
 Summary
 Compensation
 Table 5</t>
  </si>
  <si>
    <t>61.2%</t>
  </si>
  <si>
    <t>36%</t>
  </si>
  <si>
    <t>103%</t>
  </si>
  <si>
    <t>Mr. Cote4</t>
  </si>
  <si>
    <t>Honeywell’s
Relative TSR
Percentile
Rank</t>
  </si>
  <si>
    <t>Shares
Earned as
% of Target</t>
  </si>
  <si>
    <t>&gt;=75th</t>
  </si>
  <si>
    <t>60th</t>
  </si>
  <si>
    <t>50th</t>
  </si>
  <si>
    <t>40th</t>
  </si>
  <si>
    <t>35th</t>
  </si>
  <si>
    <t>&lt;35th</t>
  </si>
  <si>
    <t>Ending point based on 30 trading days to end of measurement period.</t>
  </si>
  <si>
    <t>Target
    # of
Shares(1)*</t>
  </si>
  <si>
    <t>Grant
    Date
Value(2)</t>
  </si>
  <si>
    <t>Vesting(3)</t>
  </si>
  <si>
    <t>Attributed
    to
2017 by MDCC(4)</t>
  </si>
  <si>
    <t>33% in 3 years; 33%
    in 5 years; 34% in 7 years</t>
  </si>
  <si>
    <t>50% in 3 years; 50%
    in 5 years</t>
  </si>
  <si>
    <t>No grant</t>
  </si>
  <si>
    <t>SUMMARY COMPENSATION TABLE</t>
  </si>
  <si>
    <t>Named Executive Officer
and Principal Position</t>
  </si>
  <si>
    <t>Year</t>
  </si>
  <si>
    <t>Salary($)</t>
  </si>
  <si>
    <t>Bonus($)(2)</t>
  </si>
  <si>
    <t>Stock
Awards($)(3)</t>
  </si>
  <si>
    <t>Option
Awards
($)(4)</t>
  </si>
  <si>
    <t>Non-
Equity
Incentive
Plan
Compen-
sation($)(5)</t>
  </si>
  <si>
    <t>Change in
Pension
Value and
Nonqualified
Deferred
Compensation
Earnings($)(6)</t>
  </si>
  <si>
    <t>All
Other
Compen-
sation($)(7)</t>
  </si>
  <si>
    <t>SEC
Total
Compensation</t>
  </si>
  <si>
    <t>Darius Adamczyk(1) 
President &amp; Chief Executive Officer (April 2017)</t>
  </si>
  <si>
    <t>2017</t>
  </si>
  <si>
    <t>—</t>
  </si>
  <si>
    <t>2016</t>
  </si>
  <si>
    <t>Thomas A. Szlosek 
Senior Vice President, Chief Financial Officer</t>
  </si>
  <si>
    <t>2015</t>
  </si>
  <si>
    <t>Timothy O. Mahoney 
President &amp; Chief Executive Officer, 
Aerospace</t>
  </si>
  <si>
    <t>Krishna Mikkilineni(1) 
Senior Vice President, Engineering, 
Operations &amp; Information Technology</t>
  </si>
  <si>
    <t>Rajeev Gautam(1) 
President &amp; Chief Executive 
Officer, PMT</t>
  </si>
  <si>
    <t>David M. Cote 
Chairman of the Board and Former Chief Executive Officer</t>
  </si>
  <si>
    <t>Named Executive Officer</t>
  </si>
  <si>
    <t>2017 ICP Award(a)</t>
  </si>
  <si>
    <t>2016-2017
 Growth Plan 
 Earned Award(b)</t>
  </si>
  <si>
    <t>Change in
 Pension Value(a)</t>
  </si>
  <si>
    <t>NQDC Interest</t>
  </si>
  <si>
    <t>(b)</t>
  </si>
  <si>
    <t>Item</t>
  </si>
  <si>
    <t>Excess liability insurance(a)</t>
  </si>
  <si>
    <t>Executive life insurance(b)</t>
  </si>
  <si>
    <t>$—</t>
  </si>
  <si>
    <t>Matching contributions(c)</t>
  </si>
  <si>
    <t>Personal use of Company aircraft(d)</t>
  </si>
  <si>
    <t>Security systems(e)</t>
  </si>
  <si>
    <t>Tax, legal and financial planning</t>
  </si>
  <si>
    <t>Honeywell products/services(f)</t>
  </si>
  <si>
    <t>Totals</t>
  </si>
  <si>
    <t>GRANTS OF PLAN-BASED AWARDS—FISCAL YEAR 2017</t>
  </si>
  <si>
    <t>All Other</t>
  </si>
  <si>
    <t>Option</t>
  </si>
  <si>
    <t>Closing</t>
  </si>
  <si>
    <t>Awards:</t>
  </si>
  <si>
    <t>Exercise</t>
  </si>
  <si>
    <t>Price on</t>
  </si>
  <si>
    <t>Estimated Future</t>
  </si>
  <si>
    <t>Number of</t>
  </si>
  <si>
    <t>or Base</t>
  </si>
  <si>
    <t>Date of</t>
  </si>
  <si>
    <t>Grant Date</t>
  </si>
  <si>
    <t>Payouts Under Non-Equity</t>
  </si>
  <si>
    <t>Payouts Under Equity</t>
  </si>
  <si>
    <t>Securities</t>
  </si>
  <si>
    <t>Price</t>
  </si>
  <si>
    <t>Grant of</t>
  </si>
  <si>
    <t>Fair Value</t>
  </si>
  <si>
    <t>Incentive Plan Awards</t>
  </si>
  <si>
    <t>Incentive Plan Awards(3)</t>
  </si>
  <si>
    <t>Underlying</t>
  </si>
  <si>
    <t>of Option</t>
  </si>
  <si>
    <t>of Stock</t>
  </si>
  <si>
    <t>Named</t>
  </si>
  <si>
    <t>Grant</t>
  </si>
  <si>
    <t>Awards</t>
  </si>
  <si>
    <t>and Option</t>
  </si>
  <si>
    <t>Executive Officer</t>
  </si>
  <si>
    <t>Type(1)</t>
  </si>
  <si>
    <t>Date</t>
  </si>
  <si>
    <t>($)(2)</t>
  </si>
  <si>
    <t>($)</t>
  </si>
  <si>
    <t>(#)(2)</t>
  </si>
  <si>
    <t>(#)</t>
  </si>
  <si>
    <t>(#)(4)</t>
  </si>
  <si>
    <t>($/Sh)</t>
  </si>
  <si>
    <t>Awards(5)</t>
  </si>
  <si>
    <t>ICP</t>
  </si>
  <si>
    <t>NQSO</t>
  </si>
  <si>
    <t>Feb 28 2017</t>
  </si>
  <si>
    <t>PSU</t>
  </si>
  <si>
    <t>Krishna P. Mikkilineni</t>
  </si>
  <si>
    <t>David M. Cote(6)</t>
  </si>
  <si>
    <t>OUTSTANDING EQUITY AWARDS AT 2017 FISCAL YEAR-END</t>
  </si>
  <si>
    <t>Option Awards</t>
  </si>
  <si>
    <t>Stock Awards</t>
  </si>
  <si>
    <t>Number
    of</t>
  </si>
  <si>
    <t>Market
    Value</t>
  </si>
  <si>
    <t>Shares or</t>
  </si>
  <si>
    <t>of Shares</t>
  </si>
  <si>
    <t>Units of</t>
  </si>
  <si>
    <t>or Units</t>
  </si>
  <si>
    <t>Unexercised</t>
  </si>
  <si>
    <t>Stock That</t>
  </si>
  <si>
    <t>Options(#)</t>
  </si>
  <si>
    <t>Expiration</t>
  </si>
  <si>
    <t>Have Not</t>
  </si>
  <si>
    <t>That Have</t>
  </si>
  <si>
    <t>Exercisable</t>
  </si>
  <si>
    <t>Unexercisable</t>
  </si>
  <si>
    <t>Price($)</t>
  </si>
  <si>
    <t>Vested(#)</t>
  </si>
  <si>
    <t>Not
    Vested($)(1)</t>
  </si>
  <si>
    <t>2/27/2027</t>
  </si>
  <si>
    <t>4/3/2026</t>
  </si>
  <si>
    <t>2/24/2026</t>
  </si>
  <si>
    <t>2/25/2025</t>
  </si>
  <si>
    <t>2014</t>
  </si>
  <si>
    <t>2/26/2024</t>
  </si>
  <si>
    <t>2013</t>
  </si>
  <si>
    <t>2/26/2023</t>
  </si>
  <si>
    <t>2012</t>
  </si>
  <si>
    <t>2/28/2022</t>
  </si>
  <si>
    <t>2011</t>
  </si>
  <si>
    <t>2/24/2021</t>
  </si>
  <si>
    <t>2010</t>
  </si>
  <si>
    <t>2/25/2020</t>
  </si>
  <si>
    <t>Total</t>
  </si>
  <si>
    <t>4/8/2023</t>
  </si>
  <si>
    <t>5/1/2026</t>
  </si>
  <si>
    <t>Option
    Awards</t>
  </si>
  <si>
    <t>Stock
    Awards</t>
  </si>
  <si>
    <t>Market value determined using the closing market price of $153.36 per share of Common Stock on December 31, 2017.</t>
  </si>
  <si>
    <t>2017 option grants vest in four annual installments at the rate of 25% per year. Installments vested on February 27, 2018, and will vest on February 27, 2019, February 27, 2020, and February 27, 2021.</t>
  </si>
  <si>
    <t>2016 promotional option grant that vests in four annual installments at the rate of 25% per year. The first installment vested on April 4, 2017. The remaining installments will vest on April 4, 2018, April 4, 2019 and April 4, 2020.</t>
  </si>
  <si>
    <t>2016 option grants vest in four annual installments at the rate of 25% per year. The first two installments vested on February 25, 2017 and February 25, 2018. The remaining installments will vest on February 25, 2019 and February 25, 2020.</t>
  </si>
  <si>
    <t>2015 option grants vest in four annual installments at the rate of 25% per year. The first three installments vested on February 26, 2016, February 26, 2017 and February 26, 2018. The remaining installment will vest on February 26, 2019.</t>
  </si>
  <si>
    <t>2014 option grants vest in four annual installments at the rate of 25% per year. The installments vested on February 27, 2015, February 27, 2016, February 27, 2017 and February 27, 2018.</t>
  </si>
  <si>
    <t>2016 promotional option grant that vests in four annual installments at the rate of 25% per year. The first installment vested on May 2, 2017. The remaining installments will vest on May 2, 2018, May 2, 2019 and May 2, 2020.</t>
  </si>
  <si>
    <t>Represents PSUs issued under the 2017-2019 Performance Plan. Actual payout will be based on final performance against plan metrics for the full 3-year cycle. The number of PSUs reflected here includes dividend equivalents applied on the target number of shares through December 31, 2017 which were reinvested as additional unvested PSUs that will be adjusted and vest on the same basis as the underlying PSUs to which they relate.</t>
  </si>
  <si>
    <t>100% of these Performance RSUs are subject to an upward or downward adjustment based on Honeywell’s TSR performance relative to the Compensation Peer Group over a three-year period of August 1, 2016-July 31, 2019. These Performance RSUs also contain extended vesting periods with 33% vesting on July 31, 2019, 33% on July 31, 2021 and 34% on July 31, 2023. The number of Performance RSUs reflected here includes dividend equivalents applied on the target number of shares through December 31, 2017 which were reinvested as additional unvested Performance RSUs that will be adjusted and vest on the same basis as the underlying Performance RSUs to which they relate.</t>
  </si>
  <si>
    <t>33% of these RSUs vested on July 25, 2017. The remaining RSUs will vest on July 25, 2019 and July 25, 2021. RSUs reflected here include dividend equivalents applied through December 31, 2017 which were reinvested as additional unvested RSUs that will vest based on the same vesting schedule of the RSUs to which they relate.</t>
  </si>
  <si>
    <t>33% of these RSUs vested on March 1, 2015 and 33% vested on March 1, 2017. The remaining RSUs will vest March 1, 2019. RSUs reflected here include dividend equivalents applied through December 31, 2017 which were reinvested as additional unvested RSUs that will vest based on the same vesting schedule of the RSUs to which they relate.</t>
  </si>
  <si>
    <t>These RSUs will vest 100% on July 29, 2018. RSUs reflected here include dividend equivalents applied through December 31, 2017 which were reinvested as additional unvested RSUs that will vest based on the same vesting schedule of the RSUs to which they relate.</t>
  </si>
  <si>
    <t>100% of these Performance RSUs are subject to an upward or downward adjustment based on Honeywell’s TSR performance relative to the Compensation Peer Group over a three-year period of August 1, 2016-July 31, 2019. These Performance RSUs also contain extended vesting periods with 50% vesting on July 31, 2019, 50% on July 31, 2021. The number of Performance RSUs reflected here includes dividend equivalents applied on the target number of shares through December 31, 2017 which were reinvested as additional unvested Performance RSUs that will be adjusted and vest on the same basis as the underlying Performance.</t>
  </si>
  <si>
    <t>33% of these RSUs vested on July 25, 2015 and July 25, 2017. The remaining RSUs will vest on July 25, 2019. RSUs reflected here include dividend equivalents applied through December 31, 2017 which were reinvested as additional unvested RSUs that will vest based on the same vesting schedule of the RSUs to which they relate.</t>
  </si>
  <si>
    <t>100% of these RSUs will vest on February 25, 2019. RSUs reflected here include dividend equivalents applied through December 31, 2017 which were reinvested as additional unvested RSUs that will vest based on the same vesting schedule of the RSUs to which they relate.</t>
  </si>
  <si>
    <t>100% of these RSUs vested on February 26, 2018. RSUs reflected here include dividend equivalents applied through December 31, 2017 which were reinvested as additional unvested RSUs that will vest based on the same vesting schedule of the RSUs to which they relate.</t>
  </si>
  <si>
    <t>OPTION EXERCISES AND STOCK VESTED—FISCAL YEAR 2017</t>
  </si>
  <si>
    <t>Number of Shares</t>
  </si>
  <si>
    <t>Acquired on</t>
  </si>
  <si>
    <t>Value Realized</t>
  </si>
  <si>
    <t>Exercise(#)</t>
  </si>
  <si>
    <t>on Exercise($)</t>
  </si>
  <si>
    <t>Vesting(#)</t>
  </si>
  <si>
    <t>on Vesting($)</t>
  </si>
  <si>
    <t>Krishna Mikkilneni</t>
  </si>
  <si>
    <t>PENSION BENEFITS</t>
  </si>
  <si>
    <t>Number of Years</t>
  </si>
  <si>
    <t>Present Value of</t>
  </si>
  <si>
    <t>of Credited</t>
  </si>
  <si>
    <t>Accumulated</t>
  </si>
  <si>
    <t>Plan Name</t>
  </si>
  <si>
    <t>Service(#)</t>
  </si>
  <si>
    <t>Benefits($)(1)</t>
  </si>
  <si>
    <t>REP</t>
  </si>
  <si>
    <t>SERP</t>
  </si>
  <si>
    <t>NONQUALIFIED DEFERRED COMPENSATION—FISCAL YEAR 2017</t>
  </si>
  <si>
    <t>Executive</t>
  </si>
  <si>
    <t>Registrant</t>
  </si>
  <si>
    <t>Aggregate</t>
  </si>
  <si>
    <t>Contributions</t>
  </si>
  <si>
    <t>Earnings</t>
  </si>
  <si>
    <t>Balance</t>
  </si>
  <si>
    <t>in last</t>
  </si>
  <si>
    <t>Withdrawals/</t>
  </si>
  <si>
    <t>at last</t>
  </si>
  <si>
    <t>Plan</t>
  </si>
  <si>
    <t>FY($)(2)</t>
  </si>
  <si>
    <t>Distributions ($)</t>
  </si>
  <si>
    <t>FYE($)(2)</t>
  </si>
  <si>
    <t>SS Plan</t>
  </si>
  <si>
    <t>DIC Plan</t>
  </si>
  <si>
    <t>Deferred RSUs(1)</t>
  </si>
  <si>
    <t>Portion of Aggregate</t>
  </si>
  <si>
    <t>Balance Included</t>
  </si>
  <si>
    <t>in SCT</t>
  </si>
  <si>
    <t>in Prior SCTs</t>
  </si>
  <si>
    <t>Summary of Benefits—Termination Events</t>
  </si>
  <si>
    <t>Change in</t>
  </si>
  <si>
    <t>Control—</t>
  </si>
  <si>
    <t>Termination of</t>
  </si>
  <si>
    <t>Employment</t>
  </si>
  <si>
    <t>by Company</t>
  </si>
  <si>
    <t>Termination</t>
  </si>
  <si>
    <t>Without Cause,</t>
  </si>
  <si>
    <t>by the</t>
  </si>
  <si>
    <t>By NEO for</t>
  </si>
  <si>
    <t>Company</t>
  </si>
  <si>
    <t>Control—No</t>
  </si>
  <si>
    <t>Good Reason</t>
  </si>
  <si>
    <t>Payments and</t>
  </si>
  <si>
    <t>Named Executive</t>
  </si>
  <si>
    <t>Without</t>
  </si>
  <si>
    <t>or Due to</t>
  </si>
  <si>
    <t>Benefits</t>
  </si>
  <si>
    <t>Officer</t>
  </si>
  <si>
    <t>Cause</t>
  </si>
  <si>
    <t>Death</t>
  </si>
  <si>
    <t>Disability</t>
  </si>
  <si>
    <t>Cash Severance</t>
  </si>
  <si>
    <t>(Base Salary + Bonus)</t>
  </si>
  <si>
    <t>Timothy
    O. Mahoney</t>
  </si>
  <si>
    <t>(Year of Termination)</t>
  </si>
  <si>
    <t>Growth Plan Awards and</t>
  </si>
  <si>
    <t>Performance Unit Awards</t>
  </si>
  <si>
    <t>Benefits and Perquisites</t>
  </si>
  <si>
    <t>All Other-</t>
  </si>
  <si>
    <t>Payments/Benefits</t>
  </si>
  <si>
    <t>Impact on Equity-Based Awards</t>
  </si>
  <si>
    <t>In-the-Money</t>
  </si>
  <si>
    <t>Value of</t>
  </si>
  <si>
    <t>Unvested</t>
  </si>
  <si>
    <t>Unvested Stock</t>
  </si>
  <si>
    <t>Full Value</t>
  </si>
  <si>
    <t>Equity Awards</t>
  </si>
  <si>
    <t>De Minimis Exemption:</t>
  </si>
  <si>
    <t>Total U.S. Employees</t>
  </si>
  <si>
    <t>Total non-U.S. Employees</t>
  </si>
  <si>
    <t>(no exemptions)</t>
  </si>
  <si>
    <t>Total Global Workforce</t>
  </si>
  <si>
    <t>Total Exemptions:</t>
  </si>
  <si>
    <t>Algeria</t>
  </si>
  <si>
    <t>Angola</t>
  </si>
  <si>
    <t>Argentina</t>
  </si>
  <si>
    <t>Azerbaijan</t>
  </si>
  <si>
    <t>Belarus</t>
  </si>
  <si>
    <t>Brazil</t>
  </si>
  <si>
    <t>Bulgaria</t>
  </si>
  <si>
    <t>Colombia</t>
  </si>
  <si>
    <t>Ecuador</t>
  </si>
  <si>
    <t>Egypt</t>
  </si>
  <si>
    <t>Hungary</t>
  </si>
  <si>
    <t>Indonesia</t>
  </si>
  <si>
    <t>Israel</t>
  </si>
  <si>
    <t>Jordan</t>
  </si>
  <si>
    <t>Kazakhstan</t>
  </si>
  <si>
    <t>Morocco</t>
  </si>
  <si>
    <t>Myanmar</t>
  </si>
  <si>
    <t>Philippines</t>
  </si>
  <si>
    <t>Republic of Serbia</t>
  </si>
  <si>
    <t>Russian Federation</t>
  </si>
  <si>
    <t>Slovakia</t>
  </si>
  <si>
    <t>South Africa</t>
  </si>
  <si>
    <t>Thailand</t>
  </si>
  <si>
    <t>Tunisia</t>
  </si>
  <si>
    <t>Ukraine</t>
  </si>
  <si>
    <t>Uzbekistan</t>
  </si>
  <si>
    <t>Venezuela</t>
  </si>
  <si>
    <t>Total Exclusions</t>
  </si>
  <si>
    <t>(excluding 7,040 employees)</t>
  </si>
  <si>
    <t>Total Workforce for Median Calculation</t>
  </si>
  <si>
    <t>PROPOSAL NO. 3: APPROVAL OF INDEPENDENT ACCOUNTANTS</t>
  </si>
  <si>
    <t>(in millions of $)</t>
  </si>
  <si>
    <t>Audit Fees</t>
  </si>
  <si>
    <t>Annual integrated audit of the Company’s consolidated financial statements, and internal control over financial reporting, statutory audits of foreign subsidiaries, attest services, consents, issuance of comfort letters and review of documents filed with the SEC.</t>
  </si>
  <si>
    <t>Audit-Related Fees</t>
  </si>
  <si>
    <t>Audit-related services primarily associated with agreed upon procedures.</t>
  </si>
  <si>
    <t>Tax Fees</t>
  </si>
  <si>
    <t>Tax compliance services were $0.03 in 2017 and $0.60 in 2016, relating primarily to global employment tax services in 2017 and global employment tax services and income tax compliance in 2016.</t>
  </si>
  <si>
    <t>All Other Fees</t>
  </si>
  <si>
    <t>Total Fees</t>
  </si>
  <si>
    <t>($B)</t>
  </si>
  <si>
    <t>2003</t>
  </si>
  <si>
    <t>Cash Provided by Operating Activities</t>
  </si>
  <si>
    <t>Expenditures for Property, Plant and Equipment</t>
  </si>
  <si>
    <t>Free Cash Flow</t>
  </si>
  <si>
    <t>($M)</t>
  </si>
  <si>
    <t>Net Income Attributable to Honeywell</t>
  </si>
  <si>
    <t>Pension Mark-to-Market Expense, Net of Tax(1)</t>
  </si>
  <si>
    <t>Debt Refinancing Expense, Net of Tax(2)</t>
  </si>
  <si>
    <t>Impacts from Separation Costs, Net of Tax</t>
  </si>
  <si>
    <t>Impacts from Tax Reform</t>
  </si>
  <si>
    <t>Net Income Attributable to
    Honeywell, Excluding Pension     Mark-to-Market Expense, 4Q16 Debt Refinancing Expense, Separation Costs and Impacts from
    Tax     Reform</t>
  </si>
  <si>
    <t>Net Income Attributable to 2016 Divestitures(3)</t>
  </si>
  <si>
    <t>Net Income Attributable to
    Honeywell, Excluding Pension     Mark-to-Market Expense, 4Q16 Debt Refinancing Expense, and 2016 Divestitures</t>
  </si>
  <si>
    <t>Pension mark-to-market expense uses a blended tax rate of 35.0%, 25.5%, 28.1%, 36.1%, 21.3% and 23%
    for 2012, 2013, 2014, 2015, 2016 and 2017.</t>
  </si>
  <si>
    <t>Debt refinancing expense uses a tax rate of 26.5% for 2016.</t>
  </si>
  <si>
    <t>Net Income attributable to 2016 divestitures uses a blended tax rate of 33.9%</t>
  </si>
  <si>
    <t>2003(1)</t>
  </si>
  <si>
    <t>EPS, Previously Reported</t>
  </si>
  <si>
    <t>Effect of Pension Accounting Change</t>
  </si>
  <si>
    <t>Pension Mark-to-Market Expense</t>
  </si>
  <si>
    <t>EPS, Excluding Pension Mark-to-Market Expense</t>
  </si>
  <si>
    <t>2012(2)</t>
  </si>
  <si>
    <t>2013(3)</t>
  </si>
  <si>
    <t>2014(4)</t>
  </si>
  <si>
    <t>2015(5)</t>
  </si>
  <si>
    <t>2016(6)</t>
  </si>
  <si>
    <t>2017(7)</t>
  </si>
  <si>
    <t>Debt Refinancing Expense</t>
  </si>
  <si>
    <t>Impacts from Separation Costs</t>
  </si>
  <si>
    <t>EPS, Excluding Pension Mark-to-Market Expense, Debt Refinancing Expense, Separation Costs
    and Impacts from Tax Reform</t>
  </si>
  <si>
    <t>EPS, Attributable to 2016 Divestitures</t>
  </si>
  <si>
    <t>EPS, Excluding Pension
    Mark-to-Market Expense, 4Q16 Debt Refinancing Expense, and 2016
    Divestitures</t>
  </si>
  <si>
    <t>Segment Profit</t>
  </si>
  <si>
    <t>Stock Compensation Expense(1)</t>
  </si>
  <si>
    <t>Repositioning and Other(2,3)</t>
  </si>
  <si>
    <t>Pension Ongoing Income(2)</t>
  </si>
  <si>
    <t>Pension Mark-to-Market Expense(2)</t>
  </si>
  <si>
    <t>OPEB (Expense) Income(2)</t>
  </si>
  <si>
    <t>Operating Income</t>
  </si>
  <si>
    <t>÷ Sales</t>
  </si>
  <si>
    <t>Segment Profit Margin
    %</t>
  </si>
  <si>
    <t>10.6%</t>
  </si>
  <si>
    <t>Operating Income Margin
    %</t>
  </si>
  <si>
    <t>7.8%</t>
  </si>
  <si>
    <t>Pension Ongoing Income(1)</t>
  </si>
  <si>
    <t>Pension Mark-to-Market Expense(1)</t>
  </si>
  <si>
    <t>OPEB (Expense) Income(1)</t>
  </si>
  <si>
    <t>Segment Profit Margin %</t>
  </si>
  <si>
    <t>18.3%</t>
  </si>
  <si>
    <t>19.0%</t>
  </si>
  <si>
    <t>Operating Income Margin %</t>
  </si>
  <si>
    <t>17.7%</t>
  </si>
  <si>
    <t>17.0%</t>
  </si>
  <si>
    <t>17.6%</t>
  </si>
</sst>
</file>

<file path=xl/styles.xml><?xml version="1.0" encoding="utf-8"?>
<styleSheet xmlns="http://schemas.openxmlformats.org/spreadsheetml/2006/main">
  <numFmts count="7">
    <numFmt numFmtId="164" formatCode="General"/>
    <numFmt numFmtId="165" formatCode="#,##0"/>
    <numFmt numFmtId="166" formatCode="_(\$* #,##0_);_(\$* \(#,##0\);_(\$* \-_);_(@_)"/>
    <numFmt numFmtId="167" formatCode="\(#,##0_);[RED]\(#,##0\)"/>
    <numFmt numFmtId="168" formatCode="_(\$* #,##0.00_);_(\$* \(#,##0.00\);_(\$* \-??_);_(@_)"/>
    <numFmt numFmtId="169" formatCode="#,##0.00"/>
    <numFmt numFmtId="170" formatCode="\(#,##0.00_);[RED]\(#,##0.00\)"/>
  </numFmts>
  <fonts count="4">
    <font>
      <sz val="11"/>
      <color indexed="8"/>
      <name val="Calibri"/>
      <family val="2"/>
    </font>
    <font>
      <sz val="10"/>
      <name val="Arial"/>
      <family val="0"/>
    </font>
    <font>
      <b/>
      <sz val="11"/>
      <color indexed="8"/>
      <name val="Calibri"/>
      <family val="2"/>
    </font>
    <font>
      <b/>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1">
    <xf numFmtId="164" fontId="0" fillId="0" borderId="0" xfId="0" applyAlignment="1">
      <alignment/>
    </xf>
    <xf numFmtId="164" fontId="2" fillId="0" borderId="0" xfId="0" applyFont="1" applyBorder="1" applyAlignment="1">
      <alignment/>
    </xf>
    <xf numFmtId="164" fontId="2" fillId="0" borderId="0" xfId="0" applyFont="1" applyAlignment="1">
      <alignment/>
    </xf>
    <xf numFmtId="164" fontId="2" fillId="0" borderId="0" xfId="0" applyFont="1" applyAlignment="1">
      <alignment wrapText="1"/>
    </xf>
    <xf numFmtId="165" fontId="0" fillId="0" borderId="0" xfId="0" applyNumberFormat="1" applyAlignment="1">
      <alignment/>
    </xf>
    <xf numFmtId="164" fontId="0" fillId="0" borderId="0" xfId="0" applyFont="1" applyAlignment="1">
      <alignment wrapText="1"/>
    </xf>
    <xf numFmtId="164" fontId="2" fillId="0" borderId="0" xfId="0" applyFont="1" applyBorder="1" applyAlignment="1">
      <alignment wrapText="1"/>
    </xf>
    <xf numFmtId="166" fontId="0" fillId="0" borderId="0" xfId="0" applyNumberFormat="1" applyAlignment="1">
      <alignment/>
    </xf>
    <xf numFmtId="167" fontId="0" fillId="0" borderId="0" xfId="0" applyNumberFormat="1" applyAlignment="1">
      <alignment/>
    </xf>
    <xf numFmtId="166" fontId="0" fillId="0" borderId="0" xfId="0" applyNumberFormat="1" applyBorder="1" applyAlignment="1">
      <alignment/>
    </xf>
    <xf numFmtId="168" fontId="0" fillId="0" borderId="0" xfId="0" applyNumberFormat="1" applyAlignment="1">
      <alignment/>
    </xf>
    <xf numFmtId="168" fontId="2" fillId="0" borderId="0" xfId="0" applyNumberFormat="1" applyFont="1" applyAlignment="1">
      <alignment/>
    </xf>
    <xf numFmtId="164" fontId="0" fillId="0" borderId="0" xfId="0" applyFont="1" applyBorder="1" applyAlignment="1">
      <alignment/>
    </xf>
    <xf numFmtId="166" fontId="2" fillId="0" borderId="0" xfId="0" applyNumberFormat="1" applyFont="1" applyAlignment="1">
      <alignment/>
    </xf>
    <xf numFmtId="164" fontId="0" fillId="0" borderId="0" xfId="0" applyFont="1" applyBorder="1" applyAlignment="1">
      <alignment wrapText="1"/>
    </xf>
    <xf numFmtId="164" fontId="3" fillId="0" borderId="0" xfId="0" applyFont="1" applyAlignment="1">
      <alignment wrapText="1"/>
    </xf>
    <xf numFmtId="165" fontId="2" fillId="0" borderId="0" xfId="0" applyNumberFormat="1" applyFont="1" applyAlignment="1">
      <alignment/>
    </xf>
    <xf numFmtId="169" fontId="0" fillId="0" borderId="0" xfId="0" applyNumberFormat="1" applyAlignment="1">
      <alignment/>
    </xf>
    <xf numFmtId="168" fontId="0" fillId="0" borderId="0" xfId="0" applyNumberFormat="1" applyBorder="1" applyAlignment="1">
      <alignment/>
    </xf>
    <xf numFmtId="170" fontId="0" fillId="0" borderId="0" xfId="0" applyNumberFormat="1" applyAlignment="1">
      <alignment/>
    </xf>
    <xf numFmtId="168" fontId="2" fillId="0" borderId="0" xfId="0"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styles" Target="styles.xml" /><Relationship Id="rId45" Type="http://schemas.openxmlformats.org/officeDocument/2006/relationships/sharedStrings" Target="sharedStrings.xml" /><Relationship Id="rId4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L16"/>
  <sheetViews>
    <sheetView tabSelected="1" workbookViewId="0" topLeftCell="A1">
      <selection activeCell="A1" sqref="A1"/>
    </sheetView>
  </sheetViews>
  <sheetFormatPr defaultColWidth="8.00390625" defaultRowHeight="15"/>
  <cols>
    <col min="1" max="1" width="30.7109375" style="0" customWidth="1"/>
    <col min="2" max="2" width="12.7109375" style="0" customWidth="1"/>
    <col min="3" max="3" width="10.7109375" style="0" customWidth="1"/>
    <col min="4" max="4" width="22.7109375" style="0" customWidth="1"/>
    <col min="5" max="5" width="11.7109375" style="0" customWidth="1"/>
    <col min="6" max="6" width="6.7109375" style="0" customWidth="1"/>
    <col min="7" max="7" width="12.7109375" style="0" customWidth="1"/>
    <col min="8" max="8" width="5.7109375" style="0" customWidth="1"/>
    <col min="9" max="9" width="30.7109375" style="0" customWidth="1"/>
    <col min="10" max="10" width="11.7109375" style="0" customWidth="1"/>
    <col min="11" max="11" width="25.7109375" style="0" customWidth="1"/>
    <col min="12" max="12" width="9.7109375" style="0" customWidth="1"/>
    <col min="13" max="16384" width="8.7109375" style="0" customWidth="1"/>
  </cols>
  <sheetData>
    <row r="2" spans="1:6" ht="15">
      <c r="A2" s="1" t="s">
        <v>0</v>
      </c>
      <c r="B2" s="1"/>
      <c r="C2" s="1"/>
      <c r="D2" s="1"/>
      <c r="E2" s="1"/>
      <c r="F2" s="1"/>
    </row>
    <row r="4" spans="1:12" ht="39.75" customHeight="1">
      <c r="A4" s="2" t="s">
        <v>1</v>
      </c>
      <c r="B4" s="3" t="s">
        <v>2</v>
      </c>
      <c r="C4" s="3" t="s">
        <v>3</v>
      </c>
      <c r="D4" s="3" t="s">
        <v>4</v>
      </c>
      <c r="E4" s="3" t="s">
        <v>5</v>
      </c>
      <c r="F4" s="2" t="s">
        <v>6</v>
      </c>
      <c r="G4" s="3" t="s">
        <v>7</v>
      </c>
      <c r="H4" s="2" t="s">
        <v>8</v>
      </c>
      <c r="I4" s="3" t="s">
        <v>9</v>
      </c>
      <c r="J4" s="3" t="s">
        <v>10</v>
      </c>
      <c r="K4" s="3" t="s">
        <v>11</v>
      </c>
      <c r="L4" s="2" t="s">
        <v>12</v>
      </c>
    </row>
    <row r="5" spans="1:3" ht="15">
      <c r="A5" s="2" t="s">
        <v>13</v>
      </c>
      <c r="B5" s="4">
        <v>1</v>
      </c>
      <c r="C5" s="4">
        <v>52</v>
      </c>
    </row>
    <row r="6" spans="1:3" ht="15">
      <c r="A6" s="2" t="s">
        <v>14</v>
      </c>
      <c r="B6" s="4">
        <v>18</v>
      </c>
      <c r="C6" s="4">
        <v>68</v>
      </c>
    </row>
    <row r="7" spans="1:3" ht="15">
      <c r="A7" s="2" t="s">
        <v>15</v>
      </c>
      <c r="B7" s="4">
        <v>0</v>
      </c>
      <c r="C7" s="4">
        <v>51</v>
      </c>
    </row>
    <row r="8" spans="1:3" ht="15">
      <c r="A8" s="2" t="s">
        <v>16</v>
      </c>
      <c r="B8" s="4">
        <v>3</v>
      </c>
      <c r="C8" s="4">
        <v>63</v>
      </c>
    </row>
    <row r="9" spans="1:3" ht="15">
      <c r="A9" s="2" t="s">
        <v>17</v>
      </c>
      <c r="B9" s="4">
        <v>8</v>
      </c>
      <c r="C9" s="4">
        <v>67</v>
      </c>
    </row>
    <row r="10" spans="1:3" ht="15">
      <c r="A10" s="2" t="s">
        <v>18</v>
      </c>
      <c r="B10" s="4">
        <v>12</v>
      </c>
      <c r="C10" s="4">
        <v>66</v>
      </c>
    </row>
    <row r="11" spans="1:3" ht="15">
      <c r="A11" s="2" t="s">
        <v>19</v>
      </c>
      <c r="B11" s="4">
        <v>12</v>
      </c>
      <c r="C11" s="4">
        <v>72</v>
      </c>
    </row>
    <row r="12" spans="1:3" ht="15">
      <c r="A12" s="2" t="s">
        <v>20</v>
      </c>
      <c r="B12" s="4">
        <v>7</v>
      </c>
      <c r="C12" s="4">
        <v>71</v>
      </c>
    </row>
    <row r="13" spans="1:3" ht="15">
      <c r="A13" s="2" t="s">
        <v>21</v>
      </c>
      <c r="B13" s="4">
        <v>14</v>
      </c>
      <c r="C13" s="4">
        <v>72</v>
      </c>
    </row>
    <row r="14" spans="1:3" ht="15">
      <c r="A14" s="2" t="s">
        <v>22</v>
      </c>
      <c r="B14" s="4">
        <v>5</v>
      </c>
      <c r="C14" s="4">
        <v>57</v>
      </c>
    </row>
    <row r="15" spans="1:3" ht="15">
      <c r="A15" s="2" t="s">
        <v>23</v>
      </c>
      <c r="B15" s="4">
        <v>9</v>
      </c>
      <c r="C15" s="4">
        <v>62</v>
      </c>
    </row>
    <row r="16" spans="1:3" ht="15">
      <c r="A16" s="2" t="s">
        <v>24</v>
      </c>
      <c r="B16" s="4">
        <v>5</v>
      </c>
      <c r="C16" s="4">
        <v>55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H6"/>
  <sheetViews>
    <sheetView workbookViewId="0" topLeftCell="A1">
      <selection activeCell="A1" sqref="A1"/>
    </sheetView>
  </sheetViews>
  <sheetFormatPr defaultColWidth="8.00390625" defaultRowHeight="15"/>
  <cols>
    <col min="1" max="1" width="13.7109375" style="0" customWidth="1"/>
    <col min="2" max="2" width="18.7109375" style="0" customWidth="1"/>
    <col min="3" max="3" width="31.7109375" style="0" customWidth="1"/>
    <col min="4" max="4" width="16.7109375" style="0" customWidth="1"/>
    <col min="5" max="5" width="82.8515625" style="0" customWidth="1"/>
    <col min="6" max="6" width="14.7109375" style="0" customWidth="1"/>
    <col min="7" max="7" width="28.7109375" style="0" customWidth="1"/>
    <col min="8" max="8" width="27.7109375" style="0" customWidth="1"/>
    <col min="9" max="16384" width="8.7109375" style="0" customWidth="1"/>
  </cols>
  <sheetData>
    <row r="2" spans="1:6" ht="15">
      <c r="A2" s="1" t="s">
        <v>135</v>
      </c>
      <c r="B2" s="1"/>
      <c r="C2" s="1"/>
      <c r="D2" s="1"/>
      <c r="E2" s="1"/>
      <c r="F2" s="1"/>
    </row>
    <row r="4" spans="1:8" ht="39.75" customHeight="1">
      <c r="A4" s="2" t="s">
        <v>240</v>
      </c>
      <c r="B4" t="s">
        <v>241</v>
      </c>
      <c r="C4" s="3" t="s">
        <v>242</v>
      </c>
      <c r="D4" s="5" t="s">
        <v>243</v>
      </c>
      <c r="E4" t="s">
        <v>244</v>
      </c>
      <c r="G4" s="5" t="s">
        <v>245</v>
      </c>
      <c r="H4" s="5" t="s">
        <v>246</v>
      </c>
    </row>
    <row r="5" spans="1:8" ht="15">
      <c r="A5" s="2" t="s">
        <v>247</v>
      </c>
      <c r="B5" s="10">
        <v>6.46</v>
      </c>
      <c r="C5" s="11">
        <v>6.975</v>
      </c>
      <c r="D5" t="s">
        <v>248</v>
      </c>
      <c r="E5" s="5" t="s">
        <v>249</v>
      </c>
      <c r="G5" s="10">
        <v>5.58</v>
      </c>
      <c r="H5" s="10">
        <v>8.37</v>
      </c>
    </row>
    <row r="6" spans="1:7" ht="15">
      <c r="A6" s="2" t="s">
        <v>250</v>
      </c>
      <c r="B6" s="5" t="s">
        <v>251</v>
      </c>
      <c r="C6" s="3" t="s">
        <v>252</v>
      </c>
      <c r="D6" t="s">
        <v>253</v>
      </c>
      <c r="F6" t="s">
        <v>254</v>
      </c>
      <c r="G6" t="s">
        <v>255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K8"/>
  <sheetViews>
    <sheetView workbookViewId="0" topLeftCell="A1">
      <selection activeCell="A1" sqref="A1"/>
    </sheetView>
  </sheetViews>
  <sheetFormatPr defaultColWidth="8.00390625" defaultRowHeight="15"/>
  <cols>
    <col min="1" max="1" width="18.7109375" style="0" customWidth="1"/>
    <col min="2" max="2" width="23.7109375" style="0" customWidth="1"/>
    <col min="3" max="3" width="8.7109375" style="0" customWidth="1"/>
    <col min="4" max="4" width="24.7109375" style="0" customWidth="1"/>
    <col min="5" max="5" width="14.7109375" style="0" customWidth="1"/>
    <col min="6" max="6" width="100.8515625" style="0" customWidth="1"/>
    <col min="7" max="7" width="26.7109375" style="0" customWidth="1"/>
    <col min="8" max="8" width="8.7109375" style="0" customWidth="1"/>
    <col min="9" max="9" width="31.7109375" style="0" customWidth="1"/>
    <col min="10" max="10" width="8.7109375" style="0" customWidth="1"/>
    <col min="11" max="11" width="36.7109375" style="0" customWidth="1"/>
    <col min="12" max="16384" width="8.7109375" style="0" customWidth="1"/>
  </cols>
  <sheetData>
    <row r="2" spans="1:6" ht="15">
      <c r="A2" s="1" t="s">
        <v>256</v>
      </c>
      <c r="B2" s="1"/>
      <c r="C2" s="1"/>
      <c r="D2" s="1"/>
      <c r="E2" s="1"/>
      <c r="F2" s="1"/>
    </row>
    <row r="4" spans="1:11" ht="39.75" customHeight="1">
      <c r="A4" s="3" t="s">
        <v>257</v>
      </c>
      <c r="B4" s="3" t="s">
        <v>258</v>
      </c>
      <c r="C4" s="2"/>
      <c r="D4" s="3" t="s">
        <v>259</v>
      </c>
      <c r="E4" s="3" t="s">
        <v>260</v>
      </c>
      <c r="F4" s="2" t="s">
        <v>261</v>
      </c>
      <c r="G4" s="3" t="s">
        <v>262</v>
      </c>
      <c r="H4" s="2"/>
      <c r="I4" s="3" t="s">
        <v>263</v>
      </c>
      <c r="J4" s="2"/>
      <c r="K4" s="3" t="s">
        <v>264</v>
      </c>
    </row>
    <row r="5" spans="1:11" ht="15">
      <c r="A5" s="2" t="s">
        <v>247</v>
      </c>
      <c r="B5" s="11">
        <v>6.975</v>
      </c>
      <c r="D5" s="11">
        <v>7.11</v>
      </c>
      <c r="E5" s="2" t="s">
        <v>265</v>
      </c>
      <c r="F5" s="5" t="s">
        <v>266</v>
      </c>
      <c r="G5" s="2" t="s">
        <v>267</v>
      </c>
      <c r="I5" t="s">
        <v>268</v>
      </c>
      <c r="K5" s="2" t="s">
        <v>269</v>
      </c>
    </row>
    <row r="6" spans="1:11" ht="15">
      <c r="A6" s="3" t="s">
        <v>270</v>
      </c>
      <c r="B6" s="2" t="s">
        <v>271</v>
      </c>
      <c r="D6" s="2" t="s">
        <v>272</v>
      </c>
      <c r="E6" s="2" t="s">
        <v>273</v>
      </c>
      <c r="F6" s="5" t="s">
        <v>274</v>
      </c>
      <c r="G6" s="2" t="s">
        <v>275</v>
      </c>
      <c r="I6" t="s">
        <v>268</v>
      </c>
      <c r="K6" s="2" t="s">
        <v>276</v>
      </c>
    </row>
    <row r="7" spans="1:11" ht="15">
      <c r="A7" s="2"/>
      <c r="B7" s="2"/>
      <c r="D7" s="2"/>
      <c r="E7" s="2"/>
      <c r="G7" s="2"/>
      <c r="I7" s="2"/>
      <c r="K7" s="2"/>
    </row>
    <row r="8" spans="1:11" ht="15" customHeight="1">
      <c r="A8" s="2"/>
      <c r="B8" s="2"/>
      <c r="D8" s="2"/>
      <c r="E8" s="2"/>
      <c r="F8" s="6" t="s">
        <v>277</v>
      </c>
      <c r="G8" s="6"/>
      <c r="H8" s="6"/>
      <c r="I8" s="6"/>
      <c r="J8" s="6"/>
      <c r="K8" s="2" t="s">
        <v>278</v>
      </c>
    </row>
  </sheetData>
  <sheetProtection selectLockedCells="1" selectUnlockedCells="1"/>
  <mergeCells count="2">
    <mergeCell ref="A2:F2"/>
    <mergeCell ref="F8:J8"/>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J10"/>
  <sheetViews>
    <sheetView workbookViewId="0" topLeftCell="A1">
      <selection activeCell="A1" sqref="A1"/>
    </sheetView>
  </sheetViews>
  <sheetFormatPr defaultColWidth="8.00390625" defaultRowHeight="15"/>
  <cols>
    <col min="1" max="1" width="30.7109375" style="0" customWidth="1"/>
    <col min="2" max="2" width="23.7109375" style="0" customWidth="1"/>
    <col min="3" max="3" width="8.7109375" style="0" customWidth="1"/>
    <col min="4" max="4" width="25.7109375" style="0" customWidth="1"/>
    <col min="5" max="5" width="13.7109375" style="0" customWidth="1"/>
    <col min="6" max="6" width="26.7109375" style="0" customWidth="1"/>
    <col min="7" max="7" width="8.7109375" style="0" customWidth="1"/>
    <col min="8" max="8" width="21.7109375" style="0" customWidth="1"/>
    <col min="9" max="9" width="8.7109375" style="0" customWidth="1"/>
    <col min="10" max="10" width="32.7109375" style="0" customWidth="1"/>
    <col min="11" max="16384" width="8.7109375" style="0" customWidth="1"/>
  </cols>
  <sheetData>
    <row r="2" spans="1:6" ht="15">
      <c r="A2" s="1" t="s">
        <v>279</v>
      </c>
      <c r="B2" s="1"/>
      <c r="C2" s="1"/>
      <c r="D2" s="1"/>
      <c r="E2" s="1"/>
      <c r="F2" s="1"/>
    </row>
    <row r="4" spans="1:10" ht="39.75" customHeight="1">
      <c r="A4" s="2" t="s">
        <v>240</v>
      </c>
      <c r="B4" s="3" t="s">
        <v>258</v>
      </c>
      <c r="C4" s="2"/>
      <c r="D4" s="3" t="s">
        <v>280</v>
      </c>
      <c r="E4" s="2" t="s">
        <v>281</v>
      </c>
      <c r="F4" s="3" t="s">
        <v>282</v>
      </c>
      <c r="G4" s="2"/>
      <c r="H4" s="3" t="s">
        <v>283</v>
      </c>
      <c r="I4" s="2"/>
      <c r="J4" s="3" t="s">
        <v>284</v>
      </c>
    </row>
    <row r="5" spans="1:10" ht="15">
      <c r="A5" s="2" t="s">
        <v>247</v>
      </c>
      <c r="B5" s="11">
        <v>6.975</v>
      </c>
      <c r="C5" s="2"/>
      <c r="D5" s="11">
        <v>7.11</v>
      </c>
      <c r="E5" s="2" t="s">
        <v>265</v>
      </c>
      <c r="F5" s="2" t="s">
        <v>267</v>
      </c>
      <c r="G5" s="2"/>
      <c r="H5" t="s">
        <v>159</v>
      </c>
      <c r="I5" s="2"/>
      <c r="J5" s="2" t="s">
        <v>285</v>
      </c>
    </row>
    <row r="6" spans="1:10" ht="15">
      <c r="A6" s="2" t="s">
        <v>286</v>
      </c>
      <c r="B6" s="2" t="s">
        <v>271</v>
      </c>
      <c r="C6" s="2"/>
      <c r="D6" s="2" t="s">
        <v>272</v>
      </c>
      <c r="E6" s="2" t="s">
        <v>273</v>
      </c>
      <c r="F6" s="2" t="s">
        <v>275</v>
      </c>
      <c r="G6" s="2"/>
      <c r="H6" t="s">
        <v>159</v>
      </c>
      <c r="I6" s="2"/>
      <c r="J6" s="2" t="s">
        <v>287</v>
      </c>
    </row>
    <row r="7" spans="1:10" ht="15">
      <c r="A7" s="2" t="s">
        <v>288</v>
      </c>
      <c r="B7" s="2" t="s">
        <v>289</v>
      </c>
      <c r="C7" s="2"/>
      <c r="D7" s="2" t="s">
        <v>290</v>
      </c>
      <c r="E7" s="2" t="s">
        <v>291</v>
      </c>
      <c r="F7" s="2" t="s">
        <v>292</v>
      </c>
      <c r="G7" s="2"/>
      <c r="H7" t="s">
        <v>159</v>
      </c>
      <c r="I7" s="2"/>
      <c r="J7" s="2" t="s">
        <v>293</v>
      </c>
    </row>
    <row r="8" spans="1:10" ht="15">
      <c r="A8" s="2" t="s">
        <v>294</v>
      </c>
      <c r="B8" s="2" t="s">
        <v>295</v>
      </c>
      <c r="C8" s="2"/>
      <c r="D8" s="2" t="s">
        <v>296</v>
      </c>
      <c r="E8" s="2" t="s">
        <v>297</v>
      </c>
      <c r="F8" s="2" t="s">
        <v>298</v>
      </c>
      <c r="G8" s="2"/>
      <c r="H8" t="s">
        <v>159</v>
      </c>
      <c r="I8" s="2"/>
      <c r="J8" s="2" t="s">
        <v>299</v>
      </c>
    </row>
    <row r="10" spans="1:10" ht="15">
      <c r="A10" s="2"/>
      <c r="B10" s="2"/>
      <c r="C10" s="2"/>
      <c r="D10" s="1" t="s">
        <v>300</v>
      </c>
      <c r="E10" s="1"/>
      <c r="F10" s="1"/>
      <c r="G10" s="1"/>
      <c r="H10" s="1"/>
      <c r="I10" s="1"/>
      <c r="J10" s="2" t="s">
        <v>301</v>
      </c>
    </row>
  </sheetData>
  <sheetProtection selectLockedCells="1" selectUnlockedCells="1"/>
  <mergeCells count="2">
    <mergeCell ref="A2:F2"/>
    <mergeCell ref="D10:I10"/>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J10"/>
  <sheetViews>
    <sheetView workbookViewId="0" topLeftCell="A1">
      <selection activeCell="A1" sqref="A1"/>
    </sheetView>
  </sheetViews>
  <sheetFormatPr defaultColWidth="8.00390625" defaultRowHeight="15"/>
  <cols>
    <col min="1" max="1" width="30.7109375" style="0" customWidth="1"/>
    <col min="2" max="2" width="23.7109375" style="0" customWidth="1"/>
    <col min="3" max="3" width="8.7109375" style="0" customWidth="1"/>
    <col min="4" max="4" width="24.7109375" style="0" customWidth="1"/>
    <col min="5" max="5" width="13.7109375" style="0" customWidth="1"/>
    <col min="6" max="6" width="25.7109375" style="0" customWidth="1"/>
    <col min="7" max="7" width="8.7109375" style="0" customWidth="1"/>
    <col min="8" max="8" width="25.7109375" style="0" customWidth="1"/>
    <col min="9" max="9" width="8.7109375" style="0" customWidth="1"/>
    <col min="10" max="10" width="31.7109375" style="0" customWidth="1"/>
    <col min="11" max="16384" width="8.7109375" style="0" customWidth="1"/>
  </cols>
  <sheetData>
    <row r="2" spans="1:6" ht="15">
      <c r="A2" s="1" t="s">
        <v>302</v>
      </c>
      <c r="B2" s="1"/>
      <c r="C2" s="1"/>
      <c r="D2" s="1"/>
      <c r="E2" s="1"/>
      <c r="F2" s="1"/>
    </row>
    <row r="4" spans="1:10" ht="39.75" customHeight="1">
      <c r="A4" s="2" t="s">
        <v>240</v>
      </c>
      <c r="B4" s="3" t="s">
        <v>258</v>
      </c>
      <c r="C4" s="2"/>
      <c r="D4" s="3" t="s">
        <v>259</v>
      </c>
      <c r="E4" s="2" t="s">
        <v>281</v>
      </c>
      <c r="F4" s="3" t="s">
        <v>303</v>
      </c>
      <c r="G4" s="2"/>
      <c r="H4" s="3" t="s">
        <v>304</v>
      </c>
      <c r="I4" s="2"/>
      <c r="J4" s="3" t="s">
        <v>305</v>
      </c>
    </row>
    <row r="5" spans="1:10" ht="15">
      <c r="A5" s="2" t="s">
        <v>247</v>
      </c>
      <c r="B5" s="11">
        <v>6.975</v>
      </c>
      <c r="C5" s="2"/>
      <c r="D5" s="11">
        <v>7.11</v>
      </c>
      <c r="E5" s="2" t="s">
        <v>265</v>
      </c>
      <c r="F5" s="2" t="s">
        <v>267</v>
      </c>
      <c r="G5" s="2"/>
      <c r="H5" t="s">
        <v>159</v>
      </c>
      <c r="I5" s="2"/>
      <c r="J5" s="2" t="s">
        <v>285</v>
      </c>
    </row>
    <row r="6" spans="1:10" ht="15">
      <c r="A6" s="2" t="s">
        <v>286</v>
      </c>
      <c r="B6" s="2" t="s">
        <v>271</v>
      </c>
      <c r="C6" s="2"/>
      <c r="D6" s="2" t="s">
        <v>272</v>
      </c>
      <c r="E6" s="2" t="s">
        <v>273</v>
      </c>
      <c r="F6" s="2" t="s">
        <v>275</v>
      </c>
      <c r="G6" s="2"/>
      <c r="H6" t="s">
        <v>159</v>
      </c>
      <c r="I6" s="2"/>
      <c r="J6" s="2" t="s">
        <v>287</v>
      </c>
    </row>
    <row r="7" spans="1:10" ht="15">
      <c r="A7" s="2" t="s">
        <v>306</v>
      </c>
      <c r="B7" s="2" t="s">
        <v>307</v>
      </c>
      <c r="C7" s="2"/>
      <c r="D7" s="2" t="s">
        <v>308</v>
      </c>
      <c r="E7" s="2" t="s">
        <v>309</v>
      </c>
      <c r="F7" s="2" t="s">
        <v>310</v>
      </c>
      <c r="G7" s="2"/>
      <c r="H7" t="s">
        <v>159</v>
      </c>
      <c r="I7" s="2"/>
      <c r="J7" s="2" t="s">
        <v>311</v>
      </c>
    </row>
    <row r="8" spans="1:10" ht="15">
      <c r="A8" s="2" t="s">
        <v>312</v>
      </c>
      <c r="B8" s="2" t="s">
        <v>313</v>
      </c>
      <c r="C8" s="2"/>
      <c r="D8" s="2" t="s">
        <v>314</v>
      </c>
      <c r="E8" s="2" t="s">
        <v>315</v>
      </c>
      <c r="F8" s="2" t="s">
        <v>316</v>
      </c>
      <c r="G8" s="2"/>
      <c r="H8" t="s">
        <v>159</v>
      </c>
      <c r="I8" s="2"/>
      <c r="J8" s="2" t="s">
        <v>317</v>
      </c>
    </row>
    <row r="10" spans="1:10" ht="15">
      <c r="A10" s="2"/>
      <c r="B10" s="2"/>
      <c r="C10" s="2"/>
      <c r="D10" s="1" t="s">
        <v>318</v>
      </c>
      <c r="E10" s="1"/>
      <c r="F10" s="1"/>
      <c r="G10" s="1"/>
      <c r="H10" s="1"/>
      <c r="I10" s="1"/>
      <c r="J10" s="2" t="s">
        <v>319</v>
      </c>
    </row>
  </sheetData>
  <sheetProtection selectLockedCells="1" selectUnlockedCells="1"/>
  <mergeCells count="2">
    <mergeCell ref="A2:F2"/>
    <mergeCell ref="D10:I10"/>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P12"/>
  <sheetViews>
    <sheetView workbookViewId="0" topLeftCell="A1">
      <selection activeCell="A1" sqref="A1"/>
    </sheetView>
  </sheetViews>
  <sheetFormatPr defaultColWidth="8.00390625" defaultRowHeight="15"/>
  <cols>
    <col min="1" max="1" width="15.7109375" style="0" customWidth="1"/>
    <col min="2" max="3" width="10.7109375" style="0" customWidth="1"/>
    <col min="4" max="4" width="7.7109375" style="0" customWidth="1"/>
    <col min="5" max="5" width="6.7109375" style="0" customWidth="1"/>
    <col min="6" max="6" width="1.7109375" style="0" customWidth="1"/>
    <col min="7" max="7" width="10.7109375" style="0" customWidth="1"/>
    <col min="8" max="8" width="1.7109375" style="0" customWidth="1"/>
    <col min="9" max="9" width="7.7109375" style="0" customWidth="1"/>
    <col min="10" max="10" width="6.7109375" style="0" customWidth="1"/>
    <col min="11" max="11" width="1.7109375" style="0" customWidth="1"/>
    <col min="12" max="12" width="16.7109375" style="0" customWidth="1"/>
    <col min="13" max="13" width="1.7109375" style="0" customWidth="1"/>
    <col min="14" max="14" width="10.7109375" style="0" customWidth="1"/>
    <col min="15" max="15" width="1.7109375" style="0" customWidth="1"/>
    <col min="16" max="16" width="11.7109375" style="0" customWidth="1"/>
    <col min="17" max="16384" width="8.7109375" style="0" customWidth="1"/>
  </cols>
  <sheetData>
    <row r="2" spans="1:6" ht="15">
      <c r="A2" s="1" t="s">
        <v>320</v>
      </c>
      <c r="B2" s="1"/>
      <c r="C2" s="1"/>
      <c r="D2" s="1"/>
      <c r="E2" s="1"/>
      <c r="F2" s="1"/>
    </row>
    <row r="4" spans="2:16" ht="15">
      <c r="B4" s="12" t="s">
        <v>321</v>
      </c>
      <c r="C4" s="12"/>
      <c r="D4" s="12"/>
      <c r="E4" s="12"/>
      <c r="G4" s="12" t="s">
        <v>322</v>
      </c>
      <c r="H4" s="12"/>
      <c r="I4" s="12"/>
      <c r="J4" s="12"/>
      <c r="L4" s="2" t="s">
        <v>323</v>
      </c>
      <c r="N4" t="s">
        <v>324</v>
      </c>
      <c r="P4" s="2" t="s">
        <v>325</v>
      </c>
    </row>
    <row r="5" spans="5:16" ht="15">
      <c r="E5" t="s">
        <v>326</v>
      </c>
      <c r="F5" t="s">
        <v>327</v>
      </c>
      <c r="J5" t="s">
        <v>326</v>
      </c>
      <c r="K5" t="e">
        <f>#N/A</f>
        <v>#N/A</v>
      </c>
      <c r="L5" s="2" t="s">
        <v>328</v>
      </c>
      <c r="M5" t="s">
        <v>329</v>
      </c>
      <c r="N5" t="s">
        <v>330</v>
      </c>
      <c r="O5" t="e">
        <f>#N/A</f>
        <v>#N/A</v>
      </c>
      <c r="P5" s="2" t="s">
        <v>331</v>
      </c>
    </row>
    <row r="6" spans="2:16" ht="15">
      <c r="B6" t="s">
        <v>332</v>
      </c>
      <c r="C6" t="s">
        <v>329</v>
      </c>
      <c r="D6" t="s">
        <v>333</v>
      </c>
      <c r="G6" t="s">
        <v>332</v>
      </c>
      <c r="H6" t="s">
        <v>329</v>
      </c>
      <c r="I6" t="s">
        <v>333</v>
      </c>
      <c r="L6" s="2" t="s">
        <v>334</v>
      </c>
      <c r="N6" t="s">
        <v>335</v>
      </c>
      <c r="P6" s="2" t="s">
        <v>336</v>
      </c>
    </row>
    <row r="7" spans="1:16" ht="15">
      <c r="A7" t="s">
        <v>337</v>
      </c>
      <c r="B7" t="s">
        <v>278</v>
      </c>
      <c r="D7" t="s">
        <v>338</v>
      </c>
      <c r="E7" t="s">
        <v>339</v>
      </c>
      <c r="G7" t="s">
        <v>340</v>
      </c>
      <c r="I7" t="s">
        <v>193</v>
      </c>
      <c r="J7" t="s">
        <v>341</v>
      </c>
      <c r="L7" s="2" t="s">
        <v>342</v>
      </c>
      <c r="N7" s="7">
        <v>2496986</v>
      </c>
      <c r="P7" s="13">
        <v>3275000</v>
      </c>
    </row>
    <row r="8" spans="1:16" ht="15">
      <c r="A8" t="s">
        <v>343</v>
      </c>
      <c r="B8" t="s">
        <v>278</v>
      </c>
      <c r="D8" t="s">
        <v>338</v>
      </c>
      <c r="E8" t="s">
        <v>339</v>
      </c>
      <c r="G8" t="s">
        <v>344</v>
      </c>
      <c r="I8" t="s">
        <v>193</v>
      </c>
      <c r="J8" t="s">
        <v>345</v>
      </c>
      <c r="L8" s="2" t="s">
        <v>346</v>
      </c>
      <c r="N8" s="7">
        <v>866466</v>
      </c>
      <c r="P8" s="13">
        <v>1100000</v>
      </c>
    </row>
    <row r="9" spans="1:16" ht="15">
      <c r="A9" t="s">
        <v>347</v>
      </c>
      <c r="B9" t="s">
        <v>301</v>
      </c>
      <c r="C9" s="8">
        <v>-3</v>
      </c>
      <c r="D9" t="s">
        <v>338</v>
      </c>
      <c r="E9" t="s">
        <v>348</v>
      </c>
      <c r="G9" t="s">
        <v>349</v>
      </c>
      <c r="I9" t="s">
        <v>193</v>
      </c>
      <c r="J9" t="s">
        <v>350</v>
      </c>
      <c r="L9" s="2" t="s">
        <v>351</v>
      </c>
      <c r="N9" s="7">
        <v>1110034</v>
      </c>
      <c r="P9" s="13">
        <v>1540000</v>
      </c>
    </row>
    <row r="10" spans="1:16" ht="15">
      <c r="A10" t="s">
        <v>352</v>
      </c>
      <c r="B10" t="s">
        <v>278</v>
      </c>
      <c r="D10" t="s">
        <v>338</v>
      </c>
      <c r="E10" t="s">
        <v>339</v>
      </c>
      <c r="G10" t="s">
        <v>353</v>
      </c>
      <c r="I10" t="s">
        <v>193</v>
      </c>
      <c r="J10" t="s">
        <v>354</v>
      </c>
      <c r="L10" s="2" t="s">
        <v>355</v>
      </c>
      <c r="N10" s="7">
        <v>787808</v>
      </c>
      <c r="P10" s="13">
        <v>915000</v>
      </c>
    </row>
    <row r="11" spans="1:16" ht="15">
      <c r="A11" t="s">
        <v>356</v>
      </c>
      <c r="B11" t="s">
        <v>357</v>
      </c>
      <c r="C11" s="8">
        <v>-4</v>
      </c>
      <c r="D11" t="s">
        <v>338</v>
      </c>
      <c r="E11" t="s">
        <v>358</v>
      </c>
      <c r="G11" t="s">
        <v>359</v>
      </c>
      <c r="I11" t="s">
        <v>193</v>
      </c>
      <c r="J11" t="s">
        <v>360</v>
      </c>
      <c r="L11" s="2" t="s">
        <v>361</v>
      </c>
      <c r="N11" s="7">
        <v>718904</v>
      </c>
      <c r="P11" s="13">
        <v>1040000</v>
      </c>
    </row>
    <row r="12" spans="1:16" ht="15">
      <c r="A12" t="s">
        <v>362</v>
      </c>
      <c r="B12" t="s">
        <v>278</v>
      </c>
      <c r="D12" t="s">
        <v>338</v>
      </c>
      <c r="E12" t="s">
        <v>339</v>
      </c>
      <c r="G12" t="s">
        <v>363</v>
      </c>
      <c r="I12" t="s">
        <v>193</v>
      </c>
      <c r="J12" t="s">
        <v>364</v>
      </c>
      <c r="L12" s="2" t="s">
        <v>365</v>
      </c>
      <c r="N12" s="7">
        <v>2850000</v>
      </c>
      <c r="P12" s="13">
        <v>3420000</v>
      </c>
    </row>
  </sheetData>
  <sheetProtection selectLockedCells="1" selectUnlockedCells="1"/>
  <mergeCells count="3">
    <mergeCell ref="A2:F2"/>
    <mergeCell ref="B4:E4"/>
    <mergeCell ref="G4:J4"/>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19.7109375" style="0" customWidth="1"/>
    <col min="2" max="2" width="10.7109375" style="0" customWidth="1"/>
    <col min="3" max="3" width="1.7109375" style="0" customWidth="1"/>
    <col min="4" max="4" width="17.7109375" style="0" customWidth="1"/>
    <col min="5" max="5" width="1.7109375" style="0" customWidth="1"/>
    <col min="6" max="6" width="12.7109375" style="0" customWidth="1"/>
    <col min="7" max="16384" width="8.7109375" style="0" customWidth="1"/>
  </cols>
  <sheetData>
    <row r="2" spans="2:6" ht="15">
      <c r="B2" t="s">
        <v>366</v>
      </c>
      <c r="D2" t="s">
        <v>367</v>
      </c>
      <c r="F2" t="s">
        <v>324</v>
      </c>
    </row>
    <row r="3" spans="2:6" ht="15">
      <c r="B3" t="s">
        <v>368</v>
      </c>
      <c r="C3" t="s">
        <v>329</v>
      </c>
      <c r="D3" t="s">
        <v>369</v>
      </c>
      <c r="E3" t="e">
        <f>#N/A</f>
        <v>#N/A</v>
      </c>
      <c r="F3" t="s">
        <v>370</v>
      </c>
    </row>
    <row r="4" spans="1:6" ht="15">
      <c r="A4" s="5" t="s">
        <v>371</v>
      </c>
      <c r="B4" s="7">
        <v>1426849</v>
      </c>
      <c r="D4" t="s">
        <v>372</v>
      </c>
      <c r="F4" s="7">
        <v>2496986</v>
      </c>
    </row>
    <row r="5" spans="1:6" ht="15">
      <c r="A5" s="5" t="s">
        <v>373</v>
      </c>
      <c r="B5" s="7">
        <v>866466</v>
      </c>
      <c r="D5" t="s">
        <v>174</v>
      </c>
      <c r="F5" s="7">
        <v>866466</v>
      </c>
    </row>
    <row r="6" spans="1:6" ht="15">
      <c r="A6" s="5" t="s">
        <v>374</v>
      </c>
      <c r="B6" s="7">
        <v>965247</v>
      </c>
      <c r="D6" t="s">
        <v>375</v>
      </c>
      <c r="F6" s="7">
        <v>1110034</v>
      </c>
    </row>
    <row r="7" spans="1:6" ht="15">
      <c r="A7" s="5" t="s">
        <v>376</v>
      </c>
      <c r="B7" s="7">
        <v>787808</v>
      </c>
      <c r="D7" t="s">
        <v>174</v>
      </c>
      <c r="F7" s="7">
        <v>787808</v>
      </c>
    </row>
    <row r="8" spans="1:6" ht="15">
      <c r="A8" s="5" t="s">
        <v>377</v>
      </c>
      <c r="B8" s="7">
        <v>718904</v>
      </c>
      <c r="D8" t="s">
        <v>174</v>
      </c>
      <c r="F8" s="7">
        <v>718904</v>
      </c>
    </row>
    <row r="9" spans="1:6" ht="15">
      <c r="A9" s="12" t="s">
        <v>378</v>
      </c>
      <c r="B9" s="12"/>
      <c r="C9" s="12"/>
      <c r="D9" s="12"/>
      <c r="E9" s="12"/>
      <c r="F9" s="12"/>
    </row>
  </sheetData>
  <sheetProtection selectLockedCells="1" selectUnlockedCells="1"/>
  <mergeCells count="1">
    <mergeCell ref="A9:F9"/>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J11"/>
  <sheetViews>
    <sheetView workbookViewId="0" topLeftCell="A1">
      <selection activeCell="A1" sqref="A1"/>
    </sheetView>
  </sheetViews>
  <sheetFormatPr defaultColWidth="8.00390625" defaultRowHeight="15"/>
  <cols>
    <col min="1" max="1" width="10.7109375" style="0" customWidth="1"/>
    <col min="2" max="2" width="35.7109375" style="0" customWidth="1"/>
    <col min="3" max="3" width="13.7109375" style="0" customWidth="1"/>
    <col min="4" max="4" width="40.7109375" style="0" customWidth="1"/>
    <col min="5" max="5" width="13.7109375" style="0" customWidth="1"/>
    <col min="6" max="6" width="19.7109375" style="0" customWidth="1"/>
    <col min="7" max="7" width="15.7109375" style="0" customWidth="1"/>
    <col min="8" max="8" width="39.7109375" style="0" customWidth="1"/>
    <col min="9" max="9" width="13.7109375" style="0" customWidth="1"/>
    <col min="10" max="10" width="20.7109375" style="0" customWidth="1"/>
    <col min="11" max="16384" width="8.7109375" style="0" customWidth="1"/>
  </cols>
  <sheetData>
    <row r="2" spans="1:6" ht="15">
      <c r="A2" s="1" t="s">
        <v>379</v>
      </c>
      <c r="B2" s="1"/>
      <c r="C2" s="1"/>
      <c r="D2" s="1"/>
      <c r="E2" s="1"/>
      <c r="F2" s="1"/>
    </row>
    <row r="4" spans="2:10" ht="39.75" customHeight="1">
      <c r="B4" s="3" t="s">
        <v>380</v>
      </c>
      <c r="C4" s="3" t="s">
        <v>381</v>
      </c>
      <c r="D4" s="3" t="s">
        <v>382</v>
      </c>
      <c r="E4" s="3" t="s">
        <v>381</v>
      </c>
      <c r="F4" s="3" t="s">
        <v>383</v>
      </c>
      <c r="G4" s="3" t="s">
        <v>381</v>
      </c>
      <c r="H4" s="3" t="s">
        <v>384</v>
      </c>
      <c r="I4" s="3" t="s">
        <v>381</v>
      </c>
      <c r="J4" s="3" t="s">
        <v>385</v>
      </c>
    </row>
    <row r="5" spans="1:10" ht="15">
      <c r="A5" t="s">
        <v>386</v>
      </c>
      <c r="B5" t="s">
        <v>387</v>
      </c>
      <c r="C5" t="s">
        <v>208</v>
      </c>
      <c r="D5" t="s">
        <v>388</v>
      </c>
      <c r="E5" t="s">
        <v>208</v>
      </c>
      <c r="F5" t="s">
        <v>389</v>
      </c>
      <c r="G5" t="s">
        <v>208</v>
      </c>
      <c r="H5" t="s">
        <v>390</v>
      </c>
      <c r="I5" t="s">
        <v>208</v>
      </c>
      <c r="J5" t="s">
        <v>208</v>
      </c>
    </row>
    <row r="6" spans="1:10" ht="15">
      <c r="A6" t="s">
        <v>391</v>
      </c>
      <c r="B6" t="s">
        <v>392</v>
      </c>
      <c r="D6" t="s">
        <v>392</v>
      </c>
      <c r="F6" t="s">
        <v>392</v>
      </c>
      <c r="H6" t="s">
        <v>393</v>
      </c>
      <c r="I6" t="s">
        <v>394</v>
      </c>
      <c r="J6" t="s">
        <v>394</v>
      </c>
    </row>
    <row r="7" spans="1:9" ht="15">
      <c r="A7" s="7">
        <v>113809</v>
      </c>
      <c r="B7" t="s">
        <v>395</v>
      </c>
      <c r="C7" t="s">
        <v>396</v>
      </c>
      <c r="D7" t="s">
        <v>395</v>
      </c>
      <c r="E7" t="s">
        <v>397</v>
      </c>
      <c r="F7" t="s">
        <v>395</v>
      </c>
      <c r="G7" t="s">
        <v>398</v>
      </c>
      <c r="H7" t="s">
        <v>395</v>
      </c>
      <c r="I7" t="s">
        <v>268</v>
      </c>
    </row>
    <row r="8" spans="1:10" ht="15">
      <c r="A8" t="s">
        <v>399</v>
      </c>
      <c r="B8" s="7">
        <v>117937</v>
      </c>
      <c r="C8" t="s">
        <v>159</v>
      </c>
      <c r="D8" t="s">
        <v>400</v>
      </c>
      <c r="E8" t="s">
        <v>159</v>
      </c>
      <c r="F8" t="s">
        <v>401</v>
      </c>
      <c r="G8" t="s">
        <v>159</v>
      </c>
      <c r="H8" t="s">
        <v>402</v>
      </c>
      <c r="I8" t="s">
        <v>159</v>
      </c>
      <c r="J8" t="s">
        <v>174</v>
      </c>
    </row>
    <row r="9" spans="2:10" ht="15">
      <c r="B9" s="7">
        <v>120000</v>
      </c>
      <c r="C9" t="s">
        <v>403</v>
      </c>
      <c r="D9" t="s">
        <v>404</v>
      </c>
      <c r="E9" t="s">
        <v>403</v>
      </c>
      <c r="F9" t="s">
        <v>405</v>
      </c>
      <c r="G9" t="s">
        <v>403</v>
      </c>
      <c r="H9" t="s">
        <v>406</v>
      </c>
      <c r="I9" t="s">
        <v>403</v>
      </c>
      <c r="J9" t="s">
        <v>407</v>
      </c>
    </row>
    <row r="10" spans="1:10" ht="15">
      <c r="A10" t="s">
        <v>408</v>
      </c>
      <c r="B10" s="7">
        <v>122064</v>
      </c>
      <c r="C10" t="s">
        <v>268</v>
      </c>
      <c r="D10" t="s">
        <v>409</v>
      </c>
      <c r="E10" t="s">
        <v>268</v>
      </c>
      <c r="F10" t="s">
        <v>410</v>
      </c>
      <c r="G10" t="s">
        <v>268</v>
      </c>
      <c r="H10" t="s">
        <v>411</v>
      </c>
      <c r="I10" t="s">
        <v>268</v>
      </c>
      <c r="J10" t="s">
        <v>412</v>
      </c>
    </row>
    <row r="11" spans="2:8" ht="15">
      <c r="B11" s="12" t="s">
        <v>413</v>
      </c>
      <c r="C11" s="12"/>
      <c r="D11" s="12"/>
      <c r="E11" s="12"/>
      <c r="F11" s="12"/>
      <c r="G11" s="12"/>
      <c r="H11" s="12"/>
    </row>
  </sheetData>
  <sheetProtection selectLockedCells="1" selectUnlockedCells="1"/>
  <mergeCells count="2">
    <mergeCell ref="A2:F2"/>
    <mergeCell ref="B11:H11"/>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15.7109375" style="0" customWidth="1"/>
    <col min="2" max="2" width="10.7109375" style="0" customWidth="1"/>
    <col min="3" max="3" width="18.7109375" style="0" customWidth="1"/>
    <col min="4" max="16384" width="8.7109375" style="0" customWidth="1"/>
  </cols>
  <sheetData>
    <row r="2" spans="1:6" ht="15">
      <c r="A2" s="1" t="s">
        <v>135</v>
      </c>
      <c r="B2" s="1"/>
      <c r="C2" s="1"/>
      <c r="D2" s="1"/>
      <c r="E2" s="1"/>
      <c r="F2" s="1"/>
    </row>
    <row r="4" spans="2:3" ht="39.75" customHeight="1">
      <c r="B4" s="3" t="s">
        <v>414</v>
      </c>
      <c r="C4" s="3" t="s">
        <v>415</v>
      </c>
    </row>
    <row r="5" spans="1:3" ht="15">
      <c r="A5" t="s">
        <v>337</v>
      </c>
      <c r="B5" s="4">
        <v>40000</v>
      </c>
      <c r="C5" s="7">
        <v>5254000</v>
      </c>
    </row>
    <row r="6" spans="1:3" ht="15">
      <c r="A6" t="s">
        <v>343</v>
      </c>
      <c r="B6" s="4">
        <v>16000</v>
      </c>
      <c r="C6" s="7">
        <v>2101600</v>
      </c>
    </row>
    <row r="7" spans="1:3" ht="15">
      <c r="A7" t="s">
        <v>347</v>
      </c>
      <c r="B7" s="4">
        <v>17000</v>
      </c>
      <c r="C7" s="7">
        <v>2232950</v>
      </c>
    </row>
    <row r="8" spans="1:3" ht="15">
      <c r="A8" t="s">
        <v>352</v>
      </c>
      <c r="B8" s="4">
        <v>15000</v>
      </c>
      <c r="C8" s="7">
        <v>1970250</v>
      </c>
    </row>
    <row r="9" spans="1:3" ht="15">
      <c r="A9" t="s">
        <v>416</v>
      </c>
      <c r="B9" s="4">
        <v>12000</v>
      </c>
      <c r="C9" s="7">
        <v>1576200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15.7109375" style="0" customWidth="1"/>
    <col min="2" max="2" width="28.7109375" style="0" customWidth="1"/>
    <col min="3" max="3" width="16.7109375" style="0" customWidth="1"/>
    <col min="4" max="16384" width="8.7109375" style="0" customWidth="1"/>
  </cols>
  <sheetData>
    <row r="2" spans="1:6" ht="15">
      <c r="A2" s="1" t="s">
        <v>135</v>
      </c>
      <c r="B2" s="1"/>
      <c r="C2" s="1"/>
      <c r="D2" s="1"/>
      <c r="E2" s="1"/>
      <c r="F2" s="1"/>
    </row>
    <row r="4" spans="2:3" ht="39.75" customHeight="1">
      <c r="B4" s="3" t="s">
        <v>417</v>
      </c>
      <c r="C4" s="2" t="s">
        <v>418</v>
      </c>
    </row>
    <row r="5" spans="1:3" ht="15">
      <c r="A5" t="s">
        <v>343</v>
      </c>
      <c r="B5" s="4">
        <v>108000</v>
      </c>
      <c r="C5" s="7">
        <v>1798200</v>
      </c>
    </row>
    <row r="6" spans="1:3" ht="15">
      <c r="A6" t="s">
        <v>347</v>
      </c>
      <c r="B6" s="4">
        <v>124000</v>
      </c>
      <c r="C6" s="7">
        <v>2064600</v>
      </c>
    </row>
    <row r="7" spans="1:3" ht="15">
      <c r="A7" t="s">
        <v>352</v>
      </c>
      <c r="B7" s="4">
        <v>108000</v>
      </c>
      <c r="C7" s="7">
        <v>1798200</v>
      </c>
    </row>
    <row r="8" spans="1:3" ht="15">
      <c r="A8" t="s">
        <v>416</v>
      </c>
      <c r="B8" s="4">
        <v>70000</v>
      </c>
      <c r="C8" s="7">
        <v>1165500</v>
      </c>
    </row>
    <row r="9" spans="1:3" ht="15">
      <c r="A9" t="s">
        <v>362</v>
      </c>
      <c r="B9" s="4">
        <v>600000</v>
      </c>
      <c r="C9" s="7">
        <v>9990000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Y10"/>
  <sheetViews>
    <sheetView workbookViewId="0" topLeftCell="A1">
      <selection activeCell="A1" sqref="A1"/>
    </sheetView>
  </sheetViews>
  <sheetFormatPr defaultColWidth="8.00390625" defaultRowHeight="15"/>
  <cols>
    <col min="1" max="1" width="15.7109375" style="0" customWidth="1"/>
    <col min="2" max="3" width="8.7109375" style="0" customWidth="1"/>
    <col min="4" max="4" width="10.7109375" style="0" customWidth="1"/>
    <col min="5" max="5" width="8.7109375" style="0" customWidth="1"/>
    <col min="6" max="6" width="1.7109375" style="0" customWidth="1"/>
    <col min="7" max="7" width="8.7109375" style="0" customWidth="1"/>
    <col min="8" max="8" width="10.7109375" style="0" customWidth="1"/>
    <col min="9" max="9" width="8.7109375" style="0" customWidth="1"/>
    <col min="10" max="10" width="1.7109375" style="0" customWidth="1"/>
    <col min="11" max="11" width="8.7109375" style="0" customWidth="1"/>
    <col min="12" max="12" width="10.7109375" style="0" customWidth="1"/>
    <col min="13" max="13" width="8.7109375" style="0" customWidth="1"/>
    <col min="14" max="14" width="1.7109375" style="0" customWidth="1"/>
    <col min="15" max="15" width="8.7109375" style="0" customWidth="1"/>
    <col min="16" max="16" width="5.7109375" style="0" customWidth="1"/>
    <col min="17" max="17" width="8.7109375" style="0" customWidth="1"/>
    <col min="18" max="18" width="1.7109375" style="0" customWidth="1"/>
    <col min="19"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419</v>
      </c>
      <c r="B2" s="1"/>
      <c r="C2" s="1"/>
      <c r="D2" s="1"/>
      <c r="E2" s="1"/>
      <c r="F2" s="1"/>
    </row>
    <row r="4" spans="3:25" ht="39.75" customHeight="1">
      <c r="C4" s="14" t="s">
        <v>420</v>
      </c>
      <c r="D4" s="14"/>
      <c r="E4" s="14"/>
      <c r="F4" t="s">
        <v>329</v>
      </c>
      <c r="G4" s="14" t="s">
        <v>421</v>
      </c>
      <c r="H4" s="14"/>
      <c r="I4" s="14"/>
      <c r="J4" t="e">
        <f>#N/A</f>
        <v>#N/A</v>
      </c>
      <c r="K4" s="14" t="s">
        <v>422</v>
      </c>
      <c r="L4" s="14"/>
      <c r="M4" s="14"/>
      <c r="N4" t="s">
        <v>329</v>
      </c>
      <c r="O4" s="14" t="s">
        <v>423</v>
      </c>
      <c r="P4" s="14"/>
      <c r="Q4" s="14"/>
      <c r="R4" t="e">
        <f>#N/A</f>
        <v>#N/A</v>
      </c>
      <c r="S4" s="14" t="s">
        <v>424</v>
      </c>
      <c r="T4" s="14"/>
      <c r="U4" s="14"/>
      <c r="W4" s="14" t="s">
        <v>425</v>
      </c>
      <c r="X4" s="14"/>
      <c r="Y4" s="14"/>
    </row>
    <row r="5" spans="1:24" ht="15">
      <c r="A5" t="s">
        <v>337</v>
      </c>
      <c r="D5" s="4">
        <v>40000</v>
      </c>
      <c r="H5" s="7">
        <v>50</v>
      </c>
      <c r="K5" s="9">
        <v>2000000</v>
      </c>
      <c r="L5" s="9"/>
      <c r="P5" t="s">
        <v>426</v>
      </c>
      <c r="T5" s="7">
        <v>1224000</v>
      </c>
      <c r="X5" s="7">
        <v>2448000</v>
      </c>
    </row>
    <row r="6" spans="1:24" ht="15">
      <c r="A6" t="s">
        <v>343</v>
      </c>
      <c r="D6" s="4">
        <v>25000</v>
      </c>
      <c r="H6" s="7">
        <v>50</v>
      </c>
      <c r="K6" s="9">
        <v>1250000</v>
      </c>
      <c r="L6" s="9"/>
      <c r="P6" t="s">
        <v>154</v>
      </c>
      <c r="T6" s="7">
        <v>687500</v>
      </c>
      <c r="X6" s="7">
        <v>1375000</v>
      </c>
    </row>
    <row r="7" spans="1:24" ht="15">
      <c r="A7" t="s">
        <v>347</v>
      </c>
      <c r="D7" s="4">
        <v>25000</v>
      </c>
      <c r="H7" s="7">
        <v>50</v>
      </c>
      <c r="K7" s="9">
        <v>1250000</v>
      </c>
      <c r="L7" s="9"/>
      <c r="P7" t="s">
        <v>427</v>
      </c>
      <c r="T7" s="7">
        <v>450000</v>
      </c>
      <c r="X7" s="7">
        <v>900000</v>
      </c>
    </row>
    <row r="8" spans="1:24" ht="15">
      <c r="A8" t="s">
        <v>352</v>
      </c>
      <c r="D8" s="4">
        <v>20000</v>
      </c>
      <c r="H8" s="7">
        <v>50</v>
      </c>
      <c r="K8" s="9">
        <v>1000000</v>
      </c>
      <c r="L8" s="9"/>
      <c r="P8" t="s">
        <v>154</v>
      </c>
      <c r="T8" s="7">
        <v>550000</v>
      </c>
      <c r="X8" s="7">
        <v>1100000</v>
      </c>
    </row>
    <row r="9" spans="1:24" ht="15">
      <c r="A9" t="s">
        <v>416</v>
      </c>
      <c r="D9" s="4">
        <v>15000</v>
      </c>
      <c r="H9" s="7">
        <v>50</v>
      </c>
      <c r="L9" s="7">
        <v>750000</v>
      </c>
      <c r="P9" t="s">
        <v>428</v>
      </c>
      <c r="T9" s="7">
        <v>772500</v>
      </c>
      <c r="X9" s="7">
        <v>1545000</v>
      </c>
    </row>
    <row r="10" spans="1:24" ht="15">
      <c r="A10" t="s">
        <v>429</v>
      </c>
      <c r="D10" s="4">
        <v>95000</v>
      </c>
      <c r="H10" s="7">
        <v>50</v>
      </c>
      <c r="K10" s="9">
        <v>4750000</v>
      </c>
      <c r="L10" s="9"/>
      <c r="P10" t="s">
        <v>154</v>
      </c>
      <c r="T10" s="7">
        <v>2612500</v>
      </c>
      <c r="X10" s="7">
        <v>5225000</v>
      </c>
    </row>
  </sheetData>
  <sheetProtection selectLockedCells="1" selectUnlockedCells="1"/>
  <mergeCells count="12">
    <mergeCell ref="A2:F2"/>
    <mergeCell ref="C4:E4"/>
    <mergeCell ref="G4:I4"/>
    <mergeCell ref="K4:M4"/>
    <mergeCell ref="O4:Q4"/>
    <mergeCell ref="S4:U4"/>
    <mergeCell ref="W4:Y4"/>
    <mergeCell ref="K5:L5"/>
    <mergeCell ref="K6:L6"/>
    <mergeCell ref="K7:L7"/>
    <mergeCell ref="K8:L8"/>
    <mergeCell ref="K10:L10"/>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X10"/>
  <sheetViews>
    <sheetView workbookViewId="0" topLeftCell="A1">
      <selection activeCell="A1" sqref="A1"/>
    </sheetView>
  </sheetViews>
  <sheetFormatPr defaultColWidth="8.00390625" defaultRowHeight="15"/>
  <cols>
    <col min="1" max="1" width="19.7109375" style="0" customWidth="1"/>
    <col min="2" max="2" width="8.7109375" style="0" customWidth="1"/>
    <col min="3" max="3" width="31.7109375" style="0" customWidth="1"/>
    <col min="4" max="4" width="8.7109375" style="0" customWidth="1"/>
    <col min="5" max="5" width="12.7109375" style="0" customWidth="1"/>
    <col min="6" max="7" width="8.7109375" style="0" customWidth="1"/>
    <col min="8" max="8" width="13.7109375" style="0" customWidth="1"/>
    <col min="9" max="10" width="8.7109375" style="0" customWidth="1"/>
    <col min="11" max="11" width="14.7109375" style="0" customWidth="1"/>
    <col min="12" max="13" width="8.7109375" style="0" customWidth="1"/>
    <col min="14" max="14" width="10.7109375" style="0" customWidth="1"/>
    <col min="15" max="16" width="8.7109375" style="0" customWidth="1"/>
    <col min="17" max="17" width="10.7109375" style="0" customWidth="1"/>
    <col min="18" max="19" width="8.7109375" style="0" customWidth="1"/>
    <col min="20" max="20" width="10.7109375" style="0" customWidth="1"/>
    <col min="21" max="22" width="8.7109375" style="0" customWidth="1"/>
    <col min="23" max="23" width="10.7109375" style="0" customWidth="1"/>
    <col min="24" max="16384" width="8.7109375" style="0" customWidth="1"/>
  </cols>
  <sheetData>
    <row r="2" spans="1:6" ht="15">
      <c r="A2" s="1" t="s">
        <v>25</v>
      </c>
      <c r="B2" s="1"/>
      <c r="C2" s="1"/>
      <c r="D2" s="1"/>
      <c r="E2" s="1"/>
      <c r="F2" s="1"/>
    </row>
    <row r="4" spans="1:24" ht="39.75" customHeight="1">
      <c r="A4" t="s">
        <v>26</v>
      </c>
      <c r="C4" t="s">
        <v>27</v>
      </c>
      <c r="E4" s="5" t="s">
        <v>28</v>
      </c>
      <c r="H4" s="5" t="s">
        <v>29</v>
      </c>
      <c r="K4" s="5" t="s">
        <v>30</v>
      </c>
      <c r="N4" s="6" t="s">
        <v>31</v>
      </c>
      <c r="O4" s="6"/>
      <c r="Q4" s="6" t="s">
        <v>32</v>
      </c>
      <c r="R4" s="6"/>
      <c r="T4" s="6" t="s">
        <v>33</v>
      </c>
      <c r="U4" s="6"/>
      <c r="W4" s="6" t="s">
        <v>34</v>
      </c>
      <c r="X4" s="6"/>
    </row>
    <row r="5" spans="1:23" ht="15">
      <c r="A5" t="s">
        <v>35</v>
      </c>
      <c r="C5" t="s">
        <v>36</v>
      </c>
      <c r="E5" s="7">
        <v>1414615</v>
      </c>
      <c r="H5" s="7">
        <v>3275000</v>
      </c>
      <c r="K5" s="7">
        <v>3596400</v>
      </c>
      <c r="N5" s="7">
        <v>5254000</v>
      </c>
      <c r="Q5" s="7">
        <v>1671875</v>
      </c>
      <c r="T5" s="7">
        <v>1224000</v>
      </c>
      <c r="W5" s="7">
        <v>16435890</v>
      </c>
    </row>
    <row r="6" spans="1:23" ht="15">
      <c r="A6" t="s">
        <v>37</v>
      </c>
      <c r="C6" t="s">
        <v>38</v>
      </c>
      <c r="E6" s="7">
        <v>865039</v>
      </c>
      <c r="H6" s="7">
        <v>1100000</v>
      </c>
      <c r="K6" s="7">
        <v>1798200</v>
      </c>
      <c r="N6" s="7">
        <v>2101600</v>
      </c>
      <c r="Q6" s="7">
        <v>1337500</v>
      </c>
      <c r="T6" s="7">
        <v>687500</v>
      </c>
      <c r="W6" s="7">
        <v>7889839</v>
      </c>
    </row>
    <row r="7" spans="1:23" ht="15">
      <c r="A7" t="s">
        <v>39</v>
      </c>
      <c r="C7" t="s">
        <v>40</v>
      </c>
      <c r="E7" s="7">
        <v>963615</v>
      </c>
      <c r="H7" s="7">
        <v>1540000</v>
      </c>
      <c r="K7" s="7">
        <v>2064600</v>
      </c>
      <c r="N7" s="7">
        <v>2232950</v>
      </c>
      <c r="Q7" s="7">
        <v>2006250</v>
      </c>
      <c r="T7" s="7">
        <v>450000</v>
      </c>
      <c r="W7" s="7">
        <v>9257415</v>
      </c>
    </row>
    <row r="8" spans="1:23" ht="15">
      <c r="A8" t="s">
        <v>41</v>
      </c>
      <c r="C8" t="s">
        <v>42</v>
      </c>
      <c r="E8" s="7">
        <v>785769</v>
      </c>
      <c r="H8" s="7">
        <v>915000</v>
      </c>
      <c r="K8" s="7">
        <v>1798200</v>
      </c>
      <c r="N8" s="7">
        <v>1970250</v>
      </c>
      <c r="Q8" s="7">
        <v>1471250</v>
      </c>
      <c r="T8" s="7">
        <v>550000</v>
      </c>
      <c r="W8" s="7">
        <v>7490469</v>
      </c>
    </row>
    <row r="9" spans="1:23" ht="15">
      <c r="A9" t="s">
        <v>43</v>
      </c>
      <c r="C9" t="s">
        <v>44</v>
      </c>
      <c r="E9" s="7">
        <v>717885</v>
      </c>
      <c r="H9" s="7">
        <v>1040000</v>
      </c>
      <c r="K9" s="7">
        <v>1165500</v>
      </c>
      <c r="N9" s="7">
        <v>1576200</v>
      </c>
      <c r="Q9" s="7">
        <v>668750</v>
      </c>
      <c r="T9" s="7">
        <v>772500</v>
      </c>
      <c r="W9" s="7">
        <v>5940835</v>
      </c>
    </row>
    <row r="10" spans="1:23" ht="15">
      <c r="A10" t="s">
        <v>45</v>
      </c>
      <c r="C10" t="s">
        <v>46</v>
      </c>
      <c r="E10" s="7">
        <v>900962</v>
      </c>
      <c r="H10" s="7">
        <v>3420000</v>
      </c>
      <c r="K10" s="7">
        <v>9990000</v>
      </c>
      <c r="N10" s="7">
        <v>0</v>
      </c>
      <c r="Q10" s="7">
        <v>0</v>
      </c>
      <c r="T10" s="7">
        <v>2612500</v>
      </c>
      <c r="W10" s="7">
        <v>16923462</v>
      </c>
    </row>
  </sheetData>
  <sheetProtection selectLockedCells="1" selectUnlockedCells="1"/>
  <mergeCells count="5">
    <mergeCell ref="A2:F2"/>
    <mergeCell ref="N4:O4"/>
    <mergeCell ref="Q4:R4"/>
    <mergeCell ref="T4:U4"/>
    <mergeCell ref="W4:X4"/>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43.7109375" style="0" customWidth="1"/>
    <col min="2" max="2" width="30.7109375" style="0" customWidth="1"/>
    <col min="3" max="16384" width="8.7109375" style="0" customWidth="1"/>
  </cols>
  <sheetData>
    <row r="2" spans="1:6" ht="15">
      <c r="A2" s="1" t="s">
        <v>135</v>
      </c>
      <c r="B2" s="1"/>
      <c r="C2" s="1"/>
      <c r="D2" s="1"/>
      <c r="E2" s="1"/>
      <c r="F2" s="1"/>
    </row>
    <row r="4" spans="1:2" ht="39.75" customHeight="1">
      <c r="A4" s="3" t="s">
        <v>430</v>
      </c>
      <c r="B4" s="3" t="s">
        <v>431</v>
      </c>
    </row>
    <row r="5" spans="1:2" ht="15">
      <c r="A5" t="s">
        <v>432</v>
      </c>
      <c r="B5" t="s">
        <v>412</v>
      </c>
    </row>
    <row r="6" spans="1:2" ht="15">
      <c r="A6" t="s">
        <v>433</v>
      </c>
      <c r="B6" t="s">
        <v>407</v>
      </c>
    </row>
    <row r="7" spans="1:2" ht="15">
      <c r="A7" s="2" t="s">
        <v>434</v>
      </c>
      <c r="B7" s="2" t="s">
        <v>174</v>
      </c>
    </row>
    <row r="8" spans="1:2" ht="15">
      <c r="A8" t="s">
        <v>435</v>
      </c>
      <c r="B8" t="s">
        <v>268</v>
      </c>
    </row>
    <row r="9" spans="1:2" ht="15">
      <c r="A9" t="s">
        <v>436</v>
      </c>
      <c r="B9" t="s">
        <v>159</v>
      </c>
    </row>
    <row r="10" spans="1:2" ht="15">
      <c r="A10" t="s">
        <v>437</v>
      </c>
      <c r="B10" t="s">
        <v>208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15.7109375" style="0" customWidth="1"/>
    <col min="2" max="2" width="27.7109375" style="0" customWidth="1"/>
    <col min="3" max="3" width="24.7109375" style="0" customWidth="1"/>
    <col min="4" max="4" width="50.7109375" style="0" customWidth="1"/>
    <col min="5" max="5" width="34.7109375" style="0" customWidth="1"/>
    <col min="6" max="16384" width="8.7109375" style="0" customWidth="1"/>
  </cols>
  <sheetData>
    <row r="2" spans="1:6" ht="15">
      <c r="A2" s="1" t="s">
        <v>438</v>
      </c>
      <c r="B2" s="1"/>
      <c r="C2" s="1"/>
      <c r="D2" s="1"/>
      <c r="E2" s="1"/>
      <c r="F2" s="1"/>
    </row>
    <row r="4" spans="1:5" ht="39.75" customHeight="1">
      <c r="A4" s="2" t="s">
        <v>26</v>
      </c>
      <c r="B4" s="3" t="s">
        <v>439</v>
      </c>
      <c r="C4" s="3" t="s">
        <v>440</v>
      </c>
      <c r="D4" s="2" t="s">
        <v>441</v>
      </c>
      <c r="E4" s="3" t="s">
        <v>442</v>
      </c>
    </row>
    <row r="5" spans="1:5" ht="15">
      <c r="A5" t="s">
        <v>337</v>
      </c>
      <c r="B5" s="4">
        <v>25000</v>
      </c>
      <c r="C5" s="7">
        <v>3343750</v>
      </c>
      <c r="D5" s="5" t="s">
        <v>443</v>
      </c>
      <c r="E5" s="7">
        <v>1671875</v>
      </c>
    </row>
    <row r="6" spans="1:5" ht="15">
      <c r="A6" t="s">
        <v>343</v>
      </c>
      <c r="B6" s="4">
        <v>20000</v>
      </c>
      <c r="C6" s="7">
        <v>2675000</v>
      </c>
      <c r="D6" s="5" t="s">
        <v>443</v>
      </c>
      <c r="E6" s="7">
        <v>1337500</v>
      </c>
    </row>
    <row r="7" spans="1:5" ht="15">
      <c r="A7" t="s">
        <v>347</v>
      </c>
      <c r="B7" s="4">
        <v>30000</v>
      </c>
      <c r="C7" s="7">
        <v>4012500</v>
      </c>
      <c r="D7" s="5" t="s">
        <v>444</v>
      </c>
      <c r="E7" s="7">
        <v>2006250</v>
      </c>
    </row>
    <row r="8" spans="1:5" ht="15">
      <c r="A8" t="s">
        <v>352</v>
      </c>
      <c r="B8" s="4">
        <v>22000</v>
      </c>
      <c r="C8" s="7">
        <v>2942500</v>
      </c>
      <c r="D8" s="5" t="s">
        <v>443</v>
      </c>
      <c r="E8" s="7">
        <v>1471250</v>
      </c>
    </row>
    <row r="9" spans="1:5" ht="15">
      <c r="A9" t="s">
        <v>416</v>
      </c>
      <c r="B9" s="4">
        <v>10000</v>
      </c>
      <c r="C9" s="7">
        <v>1337500</v>
      </c>
      <c r="D9" s="5" t="s">
        <v>444</v>
      </c>
      <c r="E9" s="7">
        <v>668750</v>
      </c>
    </row>
    <row r="10" spans="1:5" ht="15">
      <c r="A10" t="s">
        <v>362</v>
      </c>
      <c r="B10" t="s">
        <v>445</v>
      </c>
      <c r="C10" s="7">
        <v>0</v>
      </c>
      <c r="E10" s="7">
        <v>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R18"/>
  <sheetViews>
    <sheetView workbookViewId="0" topLeftCell="A1">
      <selection activeCell="A1" sqref="A1"/>
    </sheetView>
  </sheetViews>
  <sheetFormatPr defaultColWidth="8.00390625" defaultRowHeight="15"/>
  <cols>
    <col min="1" max="1" width="98.8515625" style="0" customWidth="1"/>
    <col min="2" max="2" width="4.7109375" style="0" customWidth="1"/>
    <col min="3" max="5" width="10.7109375" style="0" customWidth="1"/>
    <col min="6" max="6" width="11.7109375" style="0" customWidth="1"/>
    <col min="7" max="7" width="10.7109375" style="0" customWidth="1"/>
    <col min="8" max="8" width="19.7109375" style="0" customWidth="1"/>
    <col min="9" max="9" width="10.7109375" style="0" customWidth="1"/>
    <col min="10" max="10" width="22.7109375" style="0" customWidth="1"/>
    <col min="11" max="11" width="10.7109375" style="0" customWidth="1"/>
    <col min="12" max="12" width="52.7109375" style="0" customWidth="1"/>
    <col min="13" max="13" width="10.7109375" style="0" customWidth="1"/>
    <col min="14" max="14" width="83.8515625" style="0" customWidth="1"/>
    <col min="15" max="15" width="10.7109375" style="0" customWidth="1"/>
    <col min="16" max="16" width="33.7109375" style="0" customWidth="1"/>
    <col min="17" max="17" width="10.7109375" style="0" customWidth="1"/>
    <col min="18" max="18" width="24.7109375" style="0" customWidth="1"/>
    <col min="19" max="16384" width="8.7109375" style="0" customWidth="1"/>
  </cols>
  <sheetData>
    <row r="2" spans="1:6" ht="15">
      <c r="A2" s="1" t="s">
        <v>446</v>
      </c>
      <c r="B2" s="1"/>
      <c r="C2" s="1"/>
      <c r="D2" s="1"/>
      <c r="E2" s="1"/>
      <c r="F2" s="1"/>
    </row>
    <row r="4" spans="1:18" ht="39.75" customHeight="1">
      <c r="A4" s="3" t="s">
        <v>447</v>
      </c>
      <c r="B4" s="2" t="s">
        <v>448</v>
      </c>
      <c r="D4" s="2" t="s">
        <v>449</v>
      </c>
      <c r="F4" s="2" t="s">
        <v>450</v>
      </c>
      <c r="H4" s="3" t="s">
        <v>451</v>
      </c>
      <c r="J4" s="3" t="s">
        <v>452</v>
      </c>
      <c r="L4" s="3" t="s">
        <v>453</v>
      </c>
      <c r="N4" s="3" t="s">
        <v>454</v>
      </c>
      <c r="P4" s="3" t="s">
        <v>455</v>
      </c>
      <c r="R4" s="3" t="s">
        <v>456</v>
      </c>
    </row>
    <row r="5" spans="1:18" ht="39.75" customHeight="1">
      <c r="A5" s="15" t="s">
        <v>457</v>
      </c>
      <c r="B5" t="s">
        <v>458</v>
      </c>
      <c r="D5" s="7">
        <v>1414615</v>
      </c>
      <c r="F5" t="s">
        <v>459</v>
      </c>
      <c r="H5" s="7">
        <v>5254000</v>
      </c>
      <c r="J5" s="7">
        <v>3596400</v>
      </c>
      <c r="L5" s="7">
        <v>5723000</v>
      </c>
      <c r="N5" s="7">
        <v>307401</v>
      </c>
      <c r="P5" s="7">
        <v>204737</v>
      </c>
      <c r="R5" s="7">
        <v>16500153</v>
      </c>
    </row>
    <row r="6" spans="1:17" ht="15">
      <c r="A6" t="s">
        <v>460</v>
      </c>
      <c r="C6" s="7">
        <v>1120383</v>
      </c>
      <c r="E6" s="7">
        <v>1450000</v>
      </c>
      <c r="G6" s="7">
        <v>3343750</v>
      </c>
      <c r="I6" s="7">
        <v>3896000</v>
      </c>
      <c r="K6" s="7">
        <v>0</v>
      </c>
      <c r="M6" s="7">
        <v>349933</v>
      </c>
      <c r="O6" s="7">
        <v>95888</v>
      </c>
      <c r="Q6" s="7">
        <v>10255954</v>
      </c>
    </row>
    <row r="7" spans="1:18" ht="39.75" customHeight="1">
      <c r="A7" s="15" t="s">
        <v>461</v>
      </c>
      <c r="B7" t="s">
        <v>458</v>
      </c>
      <c r="D7" s="7">
        <v>865039</v>
      </c>
      <c r="F7" t="s">
        <v>459</v>
      </c>
      <c r="H7" s="7">
        <v>2101600</v>
      </c>
      <c r="J7" s="7">
        <v>1798200</v>
      </c>
      <c r="L7" s="7">
        <v>2475000</v>
      </c>
      <c r="N7" s="7">
        <v>220964</v>
      </c>
      <c r="P7" s="7">
        <v>76966</v>
      </c>
      <c r="R7" s="7">
        <v>7537769</v>
      </c>
    </row>
    <row r="8" spans="1:17" ht="15">
      <c r="A8" t="s">
        <v>460</v>
      </c>
      <c r="C8" s="7">
        <v>840000</v>
      </c>
      <c r="E8" s="7">
        <v>850000</v>
      </c>
      <c r="G8" s="7">
        <v>2675000</v>
      </c>
      <c r="I8" s="7">
        <v>2337000</v>
      </c>
      <c r="K8" s="7">
        <v>0</v>
      </c>
      <c r="M8" s="7">
        <v>240715</v>
      </c>
      <c r="O8" s="7">
        <v>51400</v>
      </c>
      <c r="Q8" s="7">
        <v>6994115</v>
      </c>
    </row>
    <row r="9" spans="1:17" ht="15">
      <c r="A9" t="s">
        <v>462</v>
      </c>
      <c r="C9" s="7">
        <v>829077</v>
      </c>
      <c r="E9" s="7">
        <v>850000</v>
      </c>
      <c r="G9" s="7">
        <v>0</v>
      </c>
      <c r="I9" s="7">
        <v>2153750</v>
      </c>
      <c r="K9" s="7">
        <v>3000000</v>
      </c>
      <c r="M9" s="7">
        <v>200277</v>
      </c>
      <c r="O9" s="7">
        <v>56812</v>
      </c>
      <c r="Q9" s="7">
        <v>7089916</v>
      </c>
    </row>
    <row r="10" spans="1:18" ht="39.75" customHeight="1">
      <c r="A10" s="15" t="s">
        <v>463</v>
      </c>
      <c r="B10" t="s">
        <v>458</v>
      </c>
      <c r="D10" s="7">
        <v>963615</v>
      </c>
      <c r="F10" t="s">
        <v>459</v>
      </c>
      <c r="H10" s="7">
        <v>2232950</v>
      </c>
      <c r="J10" s="7">
        <v>2064600</v>
      </c>
      <c r="L10" s="7">
        <v>2440000</v>
      </c>
      <c r="N10" s="7">
        <v>1383760</v>
      </c>
      <c r="P10" s="7">
        <v>58817</v>
      </c>
      <c r="R10" s="7">
        <v>9143742</v>
      </c>
    </row>
    <row r="11" spans="1:17" ht="15">
      <c r="A11" t="s">
        <v>460</v>
      </c>
      <c r="C11" s="7">
        <v>917019</v>
      </c>
      <c r="E11" s="7">
        <v>850000</v>
      </c>
      <c r="G11" s="7">
        <v>4012500</v>
      </c>
      <c r="I11" s="7">
        <v>2726500</v>
      </c>
      <c r="K11" s="7">
        <v>0</v>
      </c>
      <c r="M11" s="7">
        <v>998274</v>
      </c>
      <c r="O11" s="7">
        <v>56021</v>
      </c>
      <c r="Q11" s="7">
        <v>9560314</v>
      </c>
    </row>
    <row r="12" spans="1:17" ht="15">
      <c r="A12" t="s">
        <v>462</v>
      </c>
      <c r="C12" s="7">
        <v>907462</v>
      </c>
      <c r="E12" s="7">
        <v>900000</v>
      </c>
      <c r="G12" s="7">
        <v>0</v>
      </c>
      <c r="I12" s="7">
        <v>3015250</v>
      </c>
      <c r="K12" s="7">
        <v>3725000</v>
      </c>
      <c r="M12" s="7">
        <v>924036</v>
      </c>
      <c r="O12" s="7">
        <v>55448</v>
      </c>
      <c r="Q12" s="7">
        <v>9527196</v>
      </c>
    </row>
    <row r="13" spans="1:18" ht="39.75" customHeight="1">
      <c r="A13" s="15" t="s">
        <v>464</v>
      </c>
      <c r="B13" t="s">
        <v>458</v>
      </c>
      <c r="D13" s="7">
        <v>785769</v>
      </c>
      <c r="F13" t="s">
        <v>459</v>
      </c>
      <c r="H13" s="7">
        <v>1970250</v>
      </c>
      <c r="J13" s="7">
        <v>1798200</v>
      </c>
      <c r="L13" s="7">
        <v>2015000</v>
      </c>
      <c r="N13" s="7">
        <v>1869471</v>
      </c>
      <c r="P13" s="7">
        <v>48146</v>
      </c>
      <c r="R13" s="7">
        <v>8486836</v>
      </c>
    </row>
    <row r="14" spans="1:17" ht="15">
      <c r="A14" t="s">
        <v>460</v>
      </c>
      <c r="C14" s="7">
        <v>717678</v>
      </c>
      <c r="E14" s="7">
        <v>725000</v>
      </c>
      <c r="G14" s="7">
        <v>2942500</v>
      </c>
      <c r="I14" s="7">
        <v>2181200</v>
      </c>
      <c r="K14" s="7">
        <v>0</v>
      </c>
      <c r="M14" s="7">
        <v>1183040</v>
      </c>
      <c r="O14" s="7">
        <v>43915</v>
      </c>
      <c r="Q14" s="7">
        <v>7793333</v>
      </c>
    </row>
    <row r="15" spans="1:18" ht="39.75" customHeight="1">
      <c r="A15" s="15" t="s">
        <v>465</v>
      </c>
      <c r="B15" t="s">
        <v>458</v>
      </c>
      <c r="D15" s="7">
        <v>717885</v>
      </c>
      <c r="F15" t="s">
        <v>459</v>
      </c>
      <c r="H15" s="7">
        <v>1576200</v>
      </c>
      <c r="J15" s="7">
        <v>1165500</v>
      </c>
      <c r="L15" s="7">
        <v>2585000</v>
      </c>
      <c r="N15" s="7">
        <v>575729</v>
      </c>
      <c r="P15" s="7">
        <v>44073</v>
      </c>
      <c r="R15" s="7">
        <v>6664387</v>
      </c>
    </row>
    <row r="16" spans="1:18" ht="39.75" customHeight="1">
      <c r="A16" s="15" t="s">
        <v>466</v>
      </c>
      <c r="B16" t="s">
        <v>458</v>
      </c>
      <c r="D16" s="7">
        <v>900962</v>
      </c>
      <c r="F16" t="s">
        <v>459</v>
      </c>
      <c r="H16" s="7">
        <v>0</v>
      </c>
      <c r="J16" s="7">
        <v>9990000</v>
      </c>
      <c r="L16" s="7">
        <v>8645000</v>
      </c>
      <c r="N16" s="7">
        <v>788013</v>
      </c>
      <c r="P16" s="7">
        <v>631564</v>
      </c>
      <c r="R16" s="7">
        <v>20955539</v>
      </c>
    </row>
    <row r="17" spans="1:17" ht="15">
      <c r="A17" t="s">
        <v>460</v>
      </c>
      <c r="C17" s="7">
        <v>1890000</v>
      </c>
      <c r="E17" s="7">
        <v>5700000</v>
      </c>
      <c r="G17" s="7">
        <v>0</v>
      </c>
      <c r="I17" s="7">
        <v>9348000</v>
      </c>
      <c r="K17" s="7">
        <v>0</v>
      </c>
      <c r="M17" s="7">
        <v>3632959</v>
      </c>
      <c r="O17" s="7">
        <v>690542</v>
      </c>
      <c r="Q17" s="7">
        <v>21261501</v>
      </c>
    </row>
    <row r="18" spans="1:17" ht="15">
      <c r="A18" t="s">
        <v>462</v>
      </c>
      <c r="C18" s="7">
        <v>1890000</v>
      </c>
      <c r="E18" s="7">
        <v>5700000</v>
      </c>
      <c r="G18" s="7">
        <v>0</v>
      </c>
      <c r="I18" s="7">
        <v>10338000</v>
      </c>
      <c r="K18" s="7">
        <v>14250000</v>
      </c>
      <c r="M18" s="7">
        <v>1421493</v>
      </c>
      <c r="O18" s="7">
        <v>927851</v>
      </c>
      <c r="Q18" s="7">
        <v>34527344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H8"/>
  <sheetViews>
    <sheetView workbookViewId="0" topLeftCell="A1">
      <selection activeCell="A1" sqref="A1"/>
    </sheetView>
  </sheetViews>
  <sheetFormatPr defaultColWidth="8.00390625" defaultRowHeight="15"/>
  <cols>
    <col min="1" max="1" width="23.7109375" style="0" customWidth="1"/>
    <col min="2" max="16384" width="8.7109375" style="0" customWidth="1"/>
  </cols>
  <sheetData>
    <row r="2" spans="1:8" ht="39.75" customHeight="1">
      <c r="A2" t="s">
        <v>467</v>
      </c>
      <c r="C2" s="1" t="s">
        <v>468</v>
      </c>
      <c r="D2" s="1"/>
      <c r="G2" s="6" t="s">
        <v>469</v>
      </c>
      <c r="H2" s="6"/>
    </row>
    <row r="3" spans="1:8" ht="15">
      <c r="A3" t="s">
        <v>35</v>
      </c>
      <c r="C3" s="9">
        <v>3275000</v>
      </c>
      <c r="D3" s="9"/>
      <c r="G3" s="9">
        <v>2448000</v>
      </c>
      <c r="H3" s="9"/>
    </row>
    <row r="4" spans="1:8" ht="15">
      <c r="A4" t="s">
        <v>37</v>
      </c>
      <c r="C4" s="9">
        <v>1100000</v>
      </c>
      <c r="D4" s="9"/>
      <c r="G4" s="9">
        <v>1375000</v>
      </c>
      <c r="H4" s="9"/>
    </row>
    <row r="5" spans="1:8" ht="15">
      <c r="A5" t="s">
        <v>104</v>
      </c>
      <c r="C5" s="9">
        <v>1540000</v>
      </c>
      <c r="D5" s="9"/>
      <c r="G5" s="9">
        <v>900000</v>
      </c>
      <c r="H5" s="9"/>
    </row>
    <row r="6" spans="1:8" ht="15">
      <c r="A6" t="s">
        <v>41</v>
      </c>
      <c r="C6" s="9">
        <v>915000</v>
      </c>
      <c r="D6" s="9"/>
      <c r="G6" s="9">
        <v>1100000</v>
      </c>
      <c r="H6" s="9"/>
    </row>
    <row r="7" spans="1:8" ht="15">
      <c r="A7" t="s">
        <v>43</v>
      </c>
      <c r="C7" s="9">
        <v>1040000</v>
      </c>
      <c r="D7" s="9"/>
      <c r="G7" s="9">
        <v>1545000</v>
      </c>
      <c r="H7" s="9"/>
    </row>
    <row r="8" spans="1:8" ht="15">
      <c r="A8" t="s">
        <v>99</v>
      </c>
      <c r="C8" s="9">
        <v>3420000</v>
      </c>
      <c r="D8" s="9"/>
      <c r="G8" s="9">
        <v>5225000</v>
      </c>
      <c r="H8" s="9"/>
    </row>
  </sheetData>
  <sheetProtection selectLockedCells="1" selectUnlockedCells="1"/>
  <mergeCells count="14">
    <mergeCell ref="C2:D2"/>
    <mergeCell ref="G2:H2"/>
    <mergeCell ref="C3:D3"/>
    <mergeCell ref="G3:H3"/>
    <mergeCell ref="C4:D4"/>
    <mergeCell ref="G4:H4"/>
    <mergeCell ref="C5:D5"/>
    <mergeCell ref="G5:H5"/>
    <mergeCell ref="C6:D6"/>
    <mergeCell ref="G6:H6"/>
    <mergeCell ref="C7:D7"/>
    <mergeCell ref="G7:H7"/>
    <mergeCell ref="C8:D8"/>
    <mergeCell ref="G8:H8"/>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H8"/>
  <sheetViews>
    <sheetView workbookViewId="0" topLeftCell="A1">
      <selection activeCell="A1" sqref="A1"/>
    </sheetView>
  </sheetViews>
  <sheetFormatPr defaultColWidth="8.00390625" defaultRowHeight="15"/>
  <cols>
    <col min="1" max="1" width="23.7109375" style="0" customWidth="1"/>
    <col min="2" max="4" width="8.7109375" style="0" customWidth="1"/>
    <col min="5" max="5" width="3.7109375" style="0" customWidth="1"/>
    <col min="6" max="16384" width="8.7109375" style="0" customWidth="1"/>
  </cols>
  <sheetData>
    <row r="2" spans="1:8" ht="39.75" customHeight="1">
      <c r="A2" t="s">
        <v>467</v>
      </c>
      <c r="C2" s="6" t="s">
        <v>470</v>
      </c>
      <c r="D2" s="6"/>
      <c r="G2" s="12" t="s">
        <v>471</v>
      </c>
      <c r="H2" s="12"/>
    </row>
    <row r="3" spans="1:8" ht="15">
      <c r="A3" t="s">
        <v>35</v>
      </c>
      <c r="C3" s="9">
        <v>307401</v>
      </c>
      <c r="D3" s="9"/>
      <c r="G3" s="9">
        <v>0</v>
      </c>
      <c r="H3" s="9"/>
    </row>
    <row r="4" spans="1:8" ht="15">
      <c r="A4" t="s">
        <v>37</v>
      </c>
      <c r="C4" s="9">
        <v>196386</v>
      </c>
      <c r="D4" s="9"/>
      <c r="G4" s="9">
        <v>24578</v>
      </c>
      <c r="H4" s="9"/>
    </row>
    <row r="5" spans="1:8" ht="15">
      <c r="A5" t="s">
        <v>104</v>
      </c>
      <c r="C5" s="9">
        <v>1308880</v>
      </c>
      <c r="D5" s="9"/>
      <c r="G5" s="9">
        <v>74880</v>
      </c>
      <c r="H5" s="9"/>
    </row>
    <row r="6" spans="1:8" ht="15">
      <c r="A6" t="s">
        <v>41</v>
      </c>
      <c r="C6" s="9">
        <v>1869471</v>
      </c>
      <c r="D6" s="9"/>
      <c r="G6" s="9">
        <v>0</v>
      </c>
      <c r="H6" s="9"/>
    </row>
    <row r="7" spans="1:8" ht="15">
      <c r="A7" t="s">
        <v>43</v>
      </c>
      <c r="C7" s="9">
        <v>575729</v>
      </c>
      <c r="D7" s="9"/>
      <c r="G7" s="9">
        <v>0</v>
      </c>
      <c r="H7" s="9"/>
    </row>
    <row r="8" spans="1:8" ht="15">
      <c r="A8" t="s">
        <v>99</v>
      </c>
      <c r="C8" s="9">
        <v>0</v>
      </c>
      <c r="D8" s="9"/>
      <c r="E8" t="s">
        <v>472</v>
      </c>
      <c r="G8" s="9">
        <v>788013</v>
      </c>
      <c r="H8" s="9"/>
    </row>
  </sheetData>
  <sheetProtection selectLockedCells="1" selectUnlockedCells="1"/>
  <mergeCells count="14">
    <mergeCell ref="C2:D2"/>
    <mergeCell ref="G2:H2"/>
    <mergeCell ref="C3:D3"/>
    <mergeCell ref="G3:H3"/>
    <mergeCell ref="C4:D4"/>
    <mergeCell ref="G4:H4"/>
    <mergeCell ref="C5:D5"/>
    <mergeCell ref="G5:H5"/>
    <mergeCell ref="C6:D6"/>
    <mergeCell ref="G6:H6"/>
    <mergeCell ref="C7:D7"/>
    <mergeCell ref="G7:H7"/>
    <mergeCell ref="C8:D8"/>
    <mergeCell ref="G8:H8"/>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X10"/>
  <sheetViews>
    <sheetView workbookViewId="0" topLeftCell="A1">
      <selection activeCell="A1" sqref="A1"/>
    </sheetView>
  </sheetViews>
  <sheetFormatPr defaultColWidth="8.00390625" defaultRowHeight="15"/>
  <cols>
    <col min="1" max="1" width="35.7109375" style="0" customWidth="1"/>
    <col min="2" max="11" width="8.7109375" style="0" customWidth="1"/>
    <col min="12" max="12" width="1.7109375" style="0" customWidth="1"/>
    <col min="13" max="15" width="8.7109375" style="0" customWidth="1"/>
    <col min="16" max="16" width="1.7109375" style="0" customWidth="1"/>
    <col min="17" max="19" width="8.7109375" style="0" customWidth="1"/>
    <col min="20" max="20" width="1.7109375" style="0" customWidth="1"/>
    <col min="21" max="16384" width="8.7109375" style="0" customWidth="1"/>
  </cols>
  <sheetData>
    <row r="2" spans="1:24" ht="15">
      <c r="A2" t="s">
        <v>473</v>
      </c>
      <c r="C2" s="12" t="s">
        <v>337</v>
      </c>
      <c r="D2" s="12"/>
      <c r="G2" s="12" t="s">
        <v>343</v>
      </c>
      <c r="H2" s="12"/>
      <c r="K2" s="12" t="s">
        <v>347</v>
      </c>
      <c r="L2" s="12"/>
      <c r="O2" s="12" t="s">
        <v>352</v>
      </c>
      <c r="P2" s="12"/>
      <c r="S2" s="12" t="s">
        <v>416</v>
      </c>
      <c r="T2" s="12"/>
      <c r="W2" s="12" t="s">
        <v>362</v>
      </c>
      <c r="X2" s="12"/>
    </row>
    <row r="3" spans="1:24" ht="15">
      <c r="A3" s="2" t="s">
        <v>474</v>
      </c>
      <c r="C3" s="9">
        <v>1000</v>
      </c>
      <c r="D3" s="9"/>
      <c r="G3" s="9">
        <v>1000</v>
      </c>
      <c r="H3" s="9"/>
      <c r="K3" s="9">
        <v>1000</v>
      </c>
      <c r="L3" s="9"/>
      <c r="O3" s="9">
        <v>1000</v>
      </c>
      <c r="P3" s="9"/>
      <c r="S3" s="9">
        <v>1000</v>
      </c>
      <c r="T3" s="9"/>
      <c r="W3" s="9">
        <v>1000</v>
      </c>
      <c r="X3" s="9"/>
    </row>
    <row r="4" spans="1:24" ht="15">
      <c r="A4" s="2" t="s">
        <v>475</v>
      </c>
      <c r="C4" s="12" t="s">
        <v>476</v>
      </c>
      <c r="D4" s="12"/>
      <c r="G4" s="12" t="s">
        <v>476</v>
      </c>
      <c r="H4" s="12"/>
      <c r="L4" t="s">
        <v>459</v>
      </c>
      <c r="P4" t="s">
        <v>459</v>
      </c>
      <c r="T4" t="s">
        <v>459</v>
      </c>
      <c r="W4" s="9">
        <v>62000</v>
      </c>
      <c r="X4" s="9"/>
    </row>
    <row r="5" spans="1:24" ht="15">
      <c r="A5" s="2" t="s">
        <v>477</v>
      </c>
      <c r="C5" s="9">
        <v>84877</v>
      </c>
      <c r="D5" s="9"/>
      <c r="G5" s="9">
        <v>51902</v>
      </c>
      <c r="H5" s="9"/>
      <c r="K5" s="9">
        <v>57817</v>
      </c>
      <c r="L5" s="9"/>
      <c r="O5" s="9">
        <v>47146</v>
      </c>
      <c r="P5" s="9"/>
      <c r="S5" s="9">
        <v>43073</v>
      </c>
      <c r="T5" s="9"/>
      <c r="W5" s="9">
        <v>40448</v>
      </c>
      <c r="X5" s="9"/>
    </row>
    <row r="6" spans="1:24" ht="15">
      <c r="A6" s="2" t="s">
        <v>478</v>
      </c>
      <c r="C6" s="9">
        <v>98158</v>
      </c>
      <c r="D6" s="9"/>
      <c r="G6" s="9">
        <v>24064</v>
      </c>
      <c r="H6" s="9"/>
      <c r="L6" t="s">
        <v>459</v>
      </c>
      <c r="P6" t="s">
        <v>459</v>
      </c>
      <c r="S6" s="12" t="s">
        <v>476</v>
      </c>
      <c r="T6" s="12"/>
      <c r="W6" s="9">
        <v>430060</v>
      </c>
      <c r="X6" s="9"/>
    </row>
    <row r="7" spans="1:24" ht="15">
      <c r="A7" s="2" t="s">
        <v>479</v>
      </c>
      <c r="C7" s="9">
        <v>12284</v>
      </c>
      <c r="D7" s="9"/>
      <c r="G7" s="12" t="s">
        <v>476</v>
      </c>
      <c r="H7" s="12"/>
      <c r="L7" t="s">
        <v>459</v>
      </c>
      <c r="P7" t="s">
        <v>459</v>
      </c>
      <c r="S7" s="12" t="s">
        <v>476</v>
      </c>
      <c r="T7" s="12"/>
      <c r="W7" s="9">
        <v>72113</v>
      </c>
      <c r="X7" s="9"/>
    </row>
    <row r="8" spans="1:24" ht="15">
      <c r="A8" t="s">
        <v>480</v>
      </c>
      <c r="C8" s="9">
        <v>4413</v>
      </c>
      <c r="D8" s="9"/>
      <c r="G8" s="12" t="s">
        <v>476</v>
      </c>
      <c r="H8" s="12"/>
      <c r="L8" t="s">
        <v>459</v>
      </c>
      <c r="P8" t="s">
        <v>459</v>
      </c>
      <c r="T8" t="s">
        <v>459</v>
      </c>
      <c r="W8" s="9">
        <v>21186</v>
      </c>
      <c r="X8" s="9"/>
    </row>
    <row r="9" spans="1:24" ht="15">
      <c r="A9" s="2" t="s">
        <v>481</v>
      </c>
      <c r="C9" s="9">
        <v>4005</v>
      </c>
      <c r="D9" s="9"/>
      <c r="G9" s="12" t="s">
        <v>476</v>
      </c>
      <c r="H9" s="12"/>
      <c r="L9" t="s">
        <v>459</v>
      </c>
      <c r="P9" t="s">
        <v>459</v>
      </c>
      <c r="S9" s="12" t="s">
        <v>476</v>
      </c>
      <c r="T9" s="12"/>
      <c r="W9" s="9">
        <v>4757</v>
      </c>
      <c r="X9" s="9"/>
    </row>
    <row r="10" spans="1:24" ht="15">
      <c r="A10" t="s">
        <v>482</v>
      </c>
      <c r="C10" s="9">
        <v>204737</v>
      </c>
      <c r="D10" s="9"/>
      <c r="G10" s="9">
        <v>76966</v>
      </c>
      <c r="H10" s="9"/>
      <c r="K10" s="9">
        <v>58817</v>
      </c>
      <c r="L10" s="9"/>
      <c r="O10" s="9">
        <v>48146</v>
      </c>
      <c r="P10" s="9"/>
      <c r="S10" s="9">
        <v>44073</v>
      </c>
      <c r="T10" s="9"/>
      <c r="W10" s="9">
        <v>631564</v>
      </c>
      <c r="X10" s="9"/>
    </row>
  </sheetData>
  <sheetProtection selectLockedCells="1" selectUnlockedCells="1"/>
  <mergeCells count="42">
    <mergeCell ref="C2:D2"/>
    <mergeCell ref="G2:H2"/>
    <mergeCell ref="K2:L2"/>
    <mergeCell ref="O2:P2"/>
    <mergeCell ref="S2:T2"/>
    <mergeCell ref="W2:X2"/>
    <mergeCell ref="C3:D3"/>
    <mergeCell ref="G3:H3"/>
    <mergeCell ref="K3:L3"/>
    <mergeCell ref="O3:P3"/>
    <mergeCell ref="S3:T3"/>
    <mergeCell ref="W3:X3"/>
    <mergeCell ref="C4:D4"/>
    <mergeCell ref="G4:H4"/>
    <mergeCell ref="W4:X4"/>
    <mergeCell ref="C5:D5"/>
    <mergeCell ref="G5:H5"/>
    <mergeCell ref="K5:L5"/>
    <mergeCell ref="O5:P5"/>
    <mergeCell ref="S5:T5"/>
    <mergeCell ref="W5:X5"/>
    <mergeCell ref="C6:D6"/>
    <mergeCell ref="G6:H6"/>
    <mergeCell ref="S6:T6"/>
    <mergeCell ref="W6:X6"/>
    <mergeCell ref="C7:D7"/>
    <mergeCell ref="G7:H7"/>
    <mergeCell ref="S7:T7"/>
    <mergeCell ref="W7:X7"/>
    <mergeCell ref="C8:D8"/>
    <mergeCell ref="G8:H8"/>
    <mergeCell ref="W8:X8"/>
    <mergeCell ref="C9:D9"/>
    <mergeCell ref="G9:H9"/>
    <mergeCell ref="S9:T9"/>
    <mergeCell ref="W9:X9"/>
    <mergeCell ref="C10:D10"/>
    <mergeCell ref="G10:H10"/>
    <mergeCell ref="K10:L10"/>
    <mergeCell ref="O10:P10"/>
    <mergeCell ref="S10:T10"/>
    <mergeCell ref="W10:X10"/>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Y28"/>
  <sheetViews>
    <sheetView workbookViewId="0" topLeftCell="A1">
      <selection activeCell="A1" sqref="A1"/>
    </sheetView>
  </sheetViews>
  <sheetFormatPr defaultColWidth="8.00390625" defaultRowHeight="15"/>
  <cols>
    <col min="1" max="1" width="22.7109375" style="0" customWidth="1"/>
    <col min="2" max="2" width="8.7109375" style="0" customWidth="1"/>
    <col min="3" max="3" width="7.7109375" style="0" customWidth="1"/>
    <col min="4" max="4" width="8.7109375" style="0" customWidth="1"/>
    <col min="5" max="5" width="11.7109375" style="0" customWidth="1"/>
    <col min="6" max="6" width="8.7109375" style="0" customWidth="1"/>
    <col min="7" max="7" width="10.7109375" style="0" customWidth="1"/>
    <col min="8" max="8" width="8.7109375" style="0" customWidth="1"/>
    <col min="9" max="9" width="10.7109375" style="0" customWidth="1"/>
    <col min="10" max="10" width="8.7109375" style="0" customWidth="1"/>
    <col min="11" max="11" width="10.7109375" style="0" customWidth="1"/>
    <col min="12" max="12" width="8.7109375" style="0" customWidth="1"/>
    <col min="13" max="13" width="10.7109375" style="0" customWidth="1"/>
    <col min="14" max="14" width="8.7109375" style="0" customWidth="1"/>
    <col min="15" max="15" width="10.7109375" style="0" customWidth="1"/>
    <col min="16" max="16" width="8.7109375" style="0" customWidth="1"/>
    <col min="17" max="17" width="10.7109375" style="0" customWidth="1"/>
    <col min="18" max="18" width="8.7109375" style="0" customWidth="1"/>
    <col min="19" max="19" width="10.7109375" style="0" customWidth="1"/>
    <col min="20" max="20" width="8.7109375" style="0" customWidth="1"/>
    <col min="21" max="21" width="10.7109375" style="0" customWidth="1"/>
    <col min="22" max="22" width="8.7109375" style="0" customWidth="1"/>
    <col min="23" max="23" width="10.7109375" style="0" customWidth="1"/>
    <col min="24" max="24" width="8.7109375" style="0" customWidth="1"/>
    <col min="25" max="25" width="10.7109375" style="0" customWidth="1"/>
    <col min="26" max="16384" width="8.7109375" style="0" customWidth="1"/>
  </cols>
  <sheetData>
    <row r="2" spans="1:6" ht="15">
      <c r="A2" s="1" t="s">
        <v>483</v>
      </c>
      <c r="B2" s="1"/>
      <c r="C2" s="1"/>
      <c r="D2" s="1"/>
      <c r="E2" s="1"/>
      <c r="F2" s="1"/>
    </row>
    <row r="4" ht="15">
      <c r="S4" t="s">
        <v>484</v>
      </c>
    </row>
    <row r="5" spans="19:23" ht="15">
      <c r="S5" t="s">
        <v>485</v>
      </c>
      <c r="W5" t="s">
        <v>486</v>
      </c>
    </row>
    <row r="6" spans="19:23" ht="15">
      <c r="S6" t="s">
        <v>487</v>
      </c>
      <c r="U6" t="s">
        <v>488</v>
      </c>
      <c r="W6" t="s">
        <v>489</v>
      </c>
    </row>
    <row r="7" spans="7:25" ht="15">
      <c r="G7" s="12" t="s">
        <v>490</v>
      </c>
      <c r="H7" s="12"/>
      <c r="I7" s="12"/>
      <c r="J7" s="12"/>
      <c r="K7" s="12"/>
      <c r="M7" s="12" t="s">
        <v>490</v>
      </c>
      <c r="N7" s="12"/>
      <c r="O7" s="12"/>
      <c r="P7" s="12"/>
      <c r="Q7" s="12"/>
      <c r="S7" t="s">
        <v>491</v>
      </c>
      <c r="U7" t="s">
        <v>492</v>
      </c>
      <c r="W7" t="s">
        <v>493</v>
      </c>
      <c r="Y7" t="s">
        <v>494</v>
      </c>
    </row>
    <row r="8" spans="7:25" ht="15">
      <c r="G8" s="12" t="s">
        <v>495</v>
      </c>
      <c r="H8" s="12"/>
      <c r="I8" s="12"/>
      <c r="J8" s="12"/>
      <c r="K8" s="12"/>
      <c r="M8" s="12" t="s">
        <v>496</v>
      </c>
      <c r="N8" s="12"/>
      <c r="O8" s="12"/>
      <c r="P8" s="12"/>
      <c r="Q8" s="12"/>
      <c r="S8" t="s">
        <v>497</v>
      </c>
      <c r="U8" t="s">
        <v>498</v>
      </c>
      <c r="W8" t="s">
        <v>499</v>
      </c>
      <c r="Y8" t="s">
        <v>500</v>
      </c>
    </row>
    <row r="9" spans="7:25" ht="15" customHeight="1">
      <c r="G9" s="12" t="s">
        <v>501</v>
      </c>
      <c r="H9" s="12"/>
      <c r="I9" s="12"/>
      <c r="J9" s="12"/>
      <c r="K9" s="12"/>
      <c r="M9" s="6" t="s">
        <v>502</v>
      </c>
      <c r="N9" s="6"/>
      <c r="O9" s="6"/>
      <c r="P9" s="6"/>
      <c r="Q9" s="6"/>
      <c r="S9" t="s">
        <v>503</v>
      </c>
      <c r="U9" t="s">
        <v>504</v>
      </c>
      <c r="W9" t="s">
        <v>485</v>
      </c>
      <c r="Y9" t="s">
        <v>505</v>
      </c>
    </row>
    <row r="10" spans="1:25" ht="15">
      <c r="A10" t="s">
        <v>506</v>
      </c>
      <c r="C10" t="s">
        <v>330</v>
      </c>
      <c r="E10" t="s">
        <v>507</v>
      </c>
      <c r="G10" t="s">
        <v>391</v>
      </c>
      <c r="I10" t="s">
        <v>399</v>
      </c>
      <c r="K10" t="s">
        <v>408</v>
      </c>
      <c r="M10" t="s">
        <v>391</v>
      </c>
      <c r="O10" t="s">
        <v>399</v>
      </c>
      <c r="Q10" t="s">
        <v>408</v>
      </c>
      <c r="S10" t="s">
        <v>118</v>
      </c>
      <c r="U10" t="s">
        <v>508</v>
      </c>
      <c r="W10" t="s">
        <v>508</v>
      </c>
      <c r="Y10" t="s">
        <v>509</v>
      </c>
    </row>
    <row r="11" spans="1:25" ht="15">
      <c r="A11" t="s">
        <v>510</v>
      </c>
      <c r="C11" s="2" t="s">
        <v>511</v>
      </c>
      <c r="E11" t="s">
        <v>512</v>
      </c>
      <c r="G11" s="2" t="s">
        <v>513</v>
      </c>
      <c r="I11" t="s">
        <v>514</v>
      </c>
      <c r="K11" t="s">
        <v>514</v>
      </c>
      <c r="M11" s="2" t="s">
        <v>515</v>
      </c>
      <c r="O11" t="s">
        <v>516</v>
      </c>
      <c r="Q11" t="s">
        <v>516</v>
      </c>
      <c r="S11" s="2" t="s">
        <v>517</v>
      </c>
      <c r="U11" t="s">
        <v>518</v>
      </c>
      <c r="W11" t="s">
        <v>518</v>
      </c>
      <c r="Y11" s="2" t="s">
        <v>519</v>
      </c>
    </row>
    <row r="12" spans="1:11" ht="15">
      <c r="A12" t="s">
        <v>35</v>
      </c>
      <c r="C12" t="s">
        <v>520</v>
      </c>
      <c r="G12" s="7">
        <v>499397</v>
      </c>
      <c r="I12" s="7">
        <v>2496986</v>
      </c>
      <c r="K12" s="7">
        <v>4993972</v>
      </c>
    </row>
    <row r="13" spans="3:25" ht="15">
      <c r="C13" t="s">
        <v>521</v>
      </c>
      <c r="E13" t="s">
        <v>522</v>
      </c>
      <c r="S13" s="4">
        <v>216000</v>
      </c>
      <c r="U13" s="10">
        <v>124.99</v>
      </c>
      <c r="W13" s="10">
        <v>124.5</v>
      </c>
      <c r="Y13" s="7">
        <v>3596400</v>
      </c>
    </row>
    <row r="14" spans="3:25" ht="15">
      <c r="C14" t="s">
        <v>523</v>
      </c>
      <c r="E14" t="s">
        <v>522</v>
      </c>
      <c r="M14" s="4">
        <v>2500</v>
      </c>
      <c r="O14" s="4">
        <v>40000</v>
      </c>
      <c r="Q14" s="4">
        <v>80000</v>
      </c>
      <c r="Y14" s="7">
        <v>5254000</v>
      </c>
    </row>
    <row r="15" spans="1:11" ht="15">
      <c r="A15" t="s">
        <v>37</v>
      </c>
      <c r="C15" t="s">
        <v>520</v>
      </c>
      <c r="G15" s="7">
        <v>173293</v>
      </c>
      <c r="I15" s="7">
        <v>866466</v>
      </c>
      <c r="K15" s="7">
        <v>1732932</v>
      </c>
    </row>
    <row r="16" spans="3:25" ht="15">
      <c r="C16" t="s">
        <v>521</v>
      </c>
      <c r="E16" t="s">
        <v>522</v>
      </c>
      <c r="S16" s="4">
        <v>108000</v>
      </c>
      <c r="U16" s="10">
        <v>124.99</v>
      </c>
      <c r="W16" s="10">
        <v>124.5</v>
      </c>
      <c r="Y16" s="7">
        <v>1798200</v>
      </c>
    </row>
    <row r="17" spans="3:25" ht="15">
      <c r="C17" t="s">
        <v>523</v>
      </c>
      <c r="E17" t="s">
        <v>522</v>
      </c>
      <c r="M17" s="4">
        <v>1000</v>
      </c>
      <c r="O17" s="4">
        <v>16000</v>
      </c>
      <c r="Q17" s="4">
        <v>32000</v>
      </c>
      <c r="Y17" s="7">
        <v>2101600</v>
      </c>
    </row>
    <row r="18" spans="1:11" ht="15">
      <c r="A18" t="s">
        <v>104</v>
      </c>
      <c r="C18" t="s">
        <v>520</v>
      </c>
      <c r="G18" s="7">
        <v>222007</v>
      </c>
      <c r="I18" s="7">
        <v>1110034</v>
      </c>
      <c r="K18" s="7">
        <v>2220068</v>
      </c>
    </row>
    <row r="19" spans="3:25" ht="15">
      <c r="C19" t="s">
        <v>521</v>
      </c>
      <c r="E19" t="s">
        <v>522</v>
      </c>
      <c r="S19" s="4">
        <v>124000</v>
      </c>
      <c r="U19" s="10">
        <v>124.99</v>
      </c>
      <c r="W19" s="10">
        <v>124.5</v>
      </c>
      <c r="Y19" s="7">
        <v>2064600</v>
      </c>
    </row>
    <row r="20" spans="3:25" ht="15">
      <c r="C20" t="s">
        <v>523</v>
      </c>
      <c r="E20" t="s">
        <v>522</v>
      </c>
      <c r="M20" s="4">
        <v>1063</v>
      </c>
      <c r="O20" s="4">
        <v>17000</v>
      </c>
      <c r="Q20" s="4">
        <v>34000</v>
      </c>
      <c r="Y20" s="7">
        <v>2232950</v>
      </c>
    </row>
    <row r="21" spans="1:11" ht="15">
      <c r="A21" t="s">
        <v>524</v>
      </c>
      <c r="C21" t="s">
        <v>520</v>
      </c>
      <c r="G21" s="7">
        <v>157562</v>
      </c>
      <c r="I21" s="7">
        <v>787808</v>
      </c>
      <c r="K21" s="7">
        <v>1575616</v>
      </c>
    </row>
    <row r="22" spans="3:25" ht="15">
      <c r="C22" t="s">
        <v>521</v>
      </c>
      <c r="E22" t="s">
        <v>522</v>
      </c>
      <c r="S22" s="4">
        <v>108000</v>
      </c>
      <c r="U22" s="10">
        <v>124.99</v>
      </c>
      <c r="W22" s="10">
        <v>124.5</v>
      </c>
      <c r="Y22" s="7">
        <v>1798200</v>
      </c>
    </row>
    <row r="23" spans="3:25" ht="15">
      <c r="C23" t="s">
        <v>523</v>
      </c>
      <c r="E23" t="s">
        <v>522</v>
      </c>
      <c r="M23" s="4">
        <v>938</v>
      </c>
      <c r="O23" s="4">
        <v>15000</v>
      </c>
      <c r="Q23" s="4">
        <v>30000</v>
      </c>
      <c r="Y23" s="7">
        <v>1970250</v>
      </c>
    </row>
    <row r="24" spans="1:11" ht="15">
      <c r="A24" t="s">
        <v>43</v>
      </c>
      <c r="C24" t="s">
        <v>520</v>
      </c>
      <c r="G24" s="7">
        <v>143781</v>
      </c>
      <c r="I24" s="7">
        <v>718904</v>
      </c>
      <c r="K24" s="7">
        <v>1437808</v>
      </c>
    </row>
    <row r="25" spans="3:25" ht="15">
      <c r="C25" t="s">
        <v>521</v>
      </c>
      <c r="E25" t="s">
        <v>522</v>
      </c>
      <c r="S25" s="4">
        <v>70000</v>
      </c>
      <c r="U25" s="10">
        <v>124.99</v>
      </c>
      <c r="W25" s="10">
        <v>124.5</v>
      </c>
      <c r="Y25" s="7">
        <v>1165500</v>
      </c>
    </row>
    <row r="26" spans="3:25" ht="15">
      <c r="C26" t="s">
        <v>523</v>
      </c>
      <c r="E26" t="s">
        <v>522</v>
      </c>
      <c r="M26" s="4">
        <v>750</v>
      </c>
      <c r="O26" s="4">
        <v>12000</v>
      </c>
      <c r="Q26" s="4">
        <v>24000</v>
      </c>
      <c r="Y26" s="7">
        <v>1576200</v>
      </c>
    </row>
    <row r="27" spans="1:11" ht="15">
      <c r="A27" s="2" t="s">
        <v>525</v>
      </c>
      <c r="C27" t="s">
        <v>520</v>
      </c>
      <c r="G27" s="7">
        <v>2850000</v>
      </c>
      <c r="I27" s="7">
        <v>2850000</v>
      </c>
      <c r="K27" s="7">
        <v>5700000</v>
      </c>
    </row>
    <row r="28" spans="3:25" ht="15">
      <c r="C28" t="s">
        <v>521</v>
      </c>
      <c r="E28" t="s">
        <v>522</v>
      </c>
      <c r="S28" s="4">
        <v>600000</v>
      </c>
      <c r="U28" s="10">
        <v>124.99</v>
      </c>
      <c r="W28" s="10">
        <v>124.5</v>
      </c>
      <c r="Y28" s="7">
        <v>9990000</v>
      </c>
    </row>
  </sheetData>
  <sheetProtection selectLockedCells="1" selectUnlockedCells="1"/>
  <mergeCells count="7">
    <mergeCell ref="A2:F2"/>
    <mergeCell ref="G7:K7"/>
    <mergeCell ref="M7:Q7"/>
    <mergeCell ref="G8:K8"/>
    <mergeCell ref="M8:Q8"/>
    <mergeCell ref="G9:K9"/>
    <mergeCell ref="M9:Q9"/>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P56"/>
  <sheetViews>
    <sheetView workbookViewId="0" topLeftCell="A1">
      <selection activeCell="A1" sqref="A1"/>
    </sheetView>
  </sheetViews>
  <sheetFormatPr defaultColWidth="8.00390625" defaultRowHeight="15"/>
  <cols>
    <col min="1" max="1" width="19.7109375" style="0" customWidth="1"/>
    <col min="2" max="2" width="8.7109375" style="0" customWidth="1"/>
    <col min="3" max="3" width="5.7109375" style="0" customWidth="1"/>
    <col min="4" max="4" width="8.7109375" style="0" customWidth="1"/>
    <col min="5" max="5" width="13.7109375" style="0" customWidth="1"/>
    <col min="6" max="6" width="8.7109375" style="0" customWidth="1"/>
    <col min="7" max="7" width="13.7109375" style="0" customWidth="1"/>
    <col min="8" max="9" width="10.7109375" style="0" customWidth="1"/>
    <col min="10" max="10" width="8.7109375" style="0" customWidth="1"/>
    <col min="11" max="11" width="10.7109375" style="0" customWidth="1"/>
    <col min="12" max="12" width="8.7109375" style="0" customWidth="1"/>
    <col min="13" max="13" width="13.7109375" style="0" customWidth="1"/>
    <col min="14" max="14" width="10.7109375" style="0" customWidth="1"/>
    <col min="15" max="15" width="20.7109375" style="0" customWidth="1"/>
    <col min="16" max="16384" width="8.7109375" style="0" customWidth="1"/>
  </cols>
  <sheetData>
    <row r="2" spans="1:6" ht="15">
      <c r="A2" s="1" t="s">
        <v>526</v>
      </c>
      <c r="B2" s="1"/>
      <c r="C2" s="1"/>
      <c r="D2" s="1"/>
      <c r="E2" s="1"/>
      <c r="F2" s="1"/>
    </row>
    <row r="4" spans="5:16" ht="15" customHeight="1">
      <c r="E4" s="6" t="s">
        <v>527</v>
      </c>
      <c r="F4" s="6"/>
      <c r="G4" s="6"/>
      <c r="H4" s="6"/>
      <c r="I4" s="6"/>
      <c r="J4" s="6"/>
      <c r="K4" s="6"/>
      <c r="M4" s="1" t="s">
        <v>528</v>
      </c>
      <c r="N4" s="1"/>
      <c r="O4" s="1"/>
      <c r="P4" s="1"/>
    </row>
    <row r="5" spans="5:15" ht="15">
      <c r="E5" s="3" t="s">
        <v>529</v>
      </c>
      <c r="G5" s="3" t="s">
        <v>529</v>
      </c>
      <c r="M5" s="3" t="s">
        <v>529</v>
      </c>
      <c r="O5" s="3" t="s">
        <v>530</v>
      </c>
    </row>
    <row r="6" spans="5:15" ht="15">
      <c r="E6" s="2" t="s">
        <v>497</v>
      </c>
      <c r="G6" s="2" t="s">
        <v>497</v>
      </c>
      <c r="M6" s="2" t="s">
        <v>531</v>
      </c>
      <c r="O6" s="2" t="s">
        <v>532</v>
      </c>
    </row>
    <row r="7" spans="5:15" ht="15">
      <c r="E7" s="2" t="s">
        <v>503</v>
      </c>
      <c r="G7" s="2" t="s">
        <v>503</v>
      </c>
      <c r="M7" s="2" t="s">
        <v>533</v>
      </c>
      <c r="O7" s="2" t="s">
        <v>534</v>
      </c>
    </row>
    <row r="8" spans="5:15" ht="15">
      <c r="E8" s="2" t="s">
        <v>535</v>
      </c>
      <c r="G8" s="2" t="s">
        <v>535</v>
      </c>
      <c r="I8" s="2" t="s">
        <v>485</v>
      </c>
      <c r="K8" s="2" t="s">
        <v>485</v>
      </c>
      <c r="M8" s="2" t="s">
        <v>536</v>
      </c>
      <c r="O8" s="2" t="s">
        <v>505</v>
      </c>
    </row>
    <row r="9" spans="3:15" ht="15">
      <c r="C9" s="2" t="s">
        <v>507</v>
      </c>
      <c r="E9" s="2" t="s">
        <v>537</v>
      </c>
      <c r="G9" s="2" t="s">
        <v>537</v>
      </c>
      <c r="I9" s="2" t="s">
        <v>488</v>
      </c>
      <c r="K9" s="2" t="s">
        <v>538</v>
      </c>
      <c r="M9" s="2" t="s">
        <v>539</v>
      </c>
      <c r="O9" s="2" t="s">
        <v>540</v>
      </c>
    </row>
    <row r="10" spans="1:15" ht="15">
      <c r="A10" s="2" t="s">
        <v>1</v>
      </c>
      <c r="C10" s="2" t="s">
        <v>448</v>
      </c>
      <c r="E10" s="2" t="s">
        <v>541</v>
      </c>
      <c r="G10" s="2" t="s">
        <v>542</v>
      </c>
      <c r="I10" s="2" t="s">
        <v>543</v>
      </c>
      <c r="K10" s="2" t="s">
        <v>512</v>
      </c>
      <c r="M10" s="2" t="s">
        <v>544</v>
      </c>
      <c r="O10" s="3" t="s">
        <v>545</v>
      </c>
    </row>
    <row r="11" spans="1:15" ht="15">
      <c r="A11" s="2" t="s">
        <v>35</v>
      </c>
      <c r="C11" t="s">
        <v>458</v>
      </c>
      <c r="E11" s="4">
        <v>0</v>
      </c>
      <c r="G11" s="4">
        <v>216000</v>
      </c>
      <c r="H11" s="8">
        <v>-2</v>
      </c>
      <c r="I11" s="10">
        <v>124.99</v>
      </c>
      <c r="K11" t="s">
        <v>546</v>
      </c>
      <c r="M11" s="4">
        <v>40589</v>
      </c>
      <c r="N11" s="8">
        <v>-8</v>
      </c>
      <c r="O11" s="4">
        <v>6224729</v>
      </c>
    </row>
    <row r="12" spans="3:15" ht="15">
      <c r="C12" t="s">
        <v>460</v>
      </c>
      <c r="E12" s="4">
        <v>25143</v>
      </c>
      <c r="G12" s="4">
        <v>75429</v>
      </c>
      <c r="H12" s="8">
        <v>-3</v>
      </c>
      <c r="I12" s="10">
        <v>112.18</v>
      </c>
      <c r="K12" t="s">
        <v>547</v>
      </c>
      <c r="M12" t="s">
        <v>459</v>
      </c>
      <c r="O12" t="s">
        <v>459</v>
      </c>
    </row>
    <row r="13" spans="3:15" ht="15">
      <c r="C13" t="s">
        <v>460</v>
      </c>
      <c r="E13" s="4">
        <v>37714</v>
      </c>
      <c r="G13" s="4">
        <v>113144</v>
      </c>
      <c r="H13" s="8">
        <v>-4</v>
      </c>
      <c r="I13" s="10">
        <v>103.07</v>
      </c>
      <c r="K13" t="s">
        <v>548</v>
      </c>
      <c r="M13" s="4">
        <v>25932</v>
      </c>
      <c r="N13" s="8">
        <v>-9</v>
      </c>
      <c r="O13" s="4">
        <v>3976932</v>
      </c>
    </row>
    <row r="14" spans="3:15" ht="15">
      <c r="C14" t="s">
        <v>462</v>
      </c>
      <c r="E14" s="4">
        <v>75429</v>
      </c>
      <c r="G14" s="4">
        <v>75429</v>
      </c>
      <c r="H14" s="8">
        <v>-5</v>
      </c>
      <c r="I14" s="10">
        <v>103.31</v>
      </c>
      <c r="K14" t="s">
        <v>549</v>
      </c>
      <c r="M14" t="s">
        <v>459</v>
      </c>
      <c r="O14" t="s">
        <v>459</v>
      </c>
    </row>
    <row r="15" spans="3:15" ht="15">
      <c r="C15" t="s">
        <v>550</v>
      </c>
      <c r="E15" s="4">
        <v>105601</v>
      </c>
      <c r="G15" s="4">
        <v>35200</v>
      </c>
      <c r="H15" s="8">
        <v>-6</v>
      </c>
      <c r="I15" s="10">
        <v>93.44</v>
      </c>
      <c r="K15" t="s">
        <v>551</v>
      </c>
      <c r="M15" s="4">
        <v>18837</v>
      </c>
      <c r="N15" s="8">
        <v>-10</v>
      </c>
      <c r="O15" s="4">
        <v>2888842</v>
      </c>
    </row>
    <row r="16" spans="3:15" ht="15">
      <c r="C16" t="s">
        <v>552</v>
      </c>
      <c r="E16" s="4">
        <v>40228</v>
      </c>
      <c r="G16" t="s">
        <v>459</v>
      </c>
      <c r="I16" s="10">
        <v>69.38</v>
      </c>
      <c r="K16" t="s">
        <v>553</v>
      </c>
      <c r="M16" t="s">
        <v>459</v>
      </c>
      <c r="O16" t="s">
        <v>459</v>
      </c>
    </row>
    <row r="17" spans="3:15" ht="15">
      <c r="C17" t="s">
        <v>554</v>
      </c>
      <c r="E17" s="4">
        <v>93029</v>
      </c>
      <c r="G17" t="s">
        <v>459</v>
      </c>
      <c r="I17" s="10">
        <v>59.53</v>
      </c>
      <c r="K17" t="s">
        <v>555</v>
      </c>
      <c r="M17" s="4">
        <v>38639</v>
      </c>
      <c r="N17" s="8">
        <v>-11</v>
      </c>
      <c r="O17" s="4">
        <v>5925677</v>
      </c>
    </row>
    <row r="18" spans="3:15" ht="15">
      <c r="C18" t="s">
        <v>556</v>
      </c>
      <c r="E18" s="4">
        <v>11565</v>
      </c>
      <c r="G18" t="s">
        <v>459</v>
      </c>
      <c r="I18" s="10">
        <v>56.73</v>
      </c>
      <c r="K18" t="s">
        <v>557</v>
      </c>
      <c r="M18" s="4">
        <v>3944</v>
      </c>
      <c r="N18" s="8">
        <v>-12</v>
      </c>
      <c r="O18" s="4">
        <v>604852</v>
      </c>
    </row>
    <row r="19" spans="3:15" ht="15">
      <c r="C19" t="s">
        <v>558</v>
      </c>
      <c r="E19" s="4">
        <v>5028</v>
      </c>
      <c r="G19" t="s">
        <v>459</v>
      </c>
      <c r="I19" s="10">
        <v>39.95</v>
      </c>
      <c r="K19" t="s">
        <v>559</v>
      </c>
      <c r="M19" t="s">
        <v>459</v>
      </c>
      <c r="O19" t="s">
        <v>459</v>
      </c>
    </row>
    <row r="20" spans="3:15" ht="15">
      <c r="C20" s="2" t="s">
        <v>560</v>
      </c>
      <c r="E20" s="16">
        <v>393737</v>
      </c>
      <c r="G20" s="16">
        <v>515202</v>
      </c>
      <c r="M20" s="16">
        <v>127941</v>
      </c>
      <c r="O20" s="13">
        <v>19621032</v>
      </c>
    </row>
    <row r="21" spans="1:15" ht="15">
      <c r="A21" s="2" t="s">
        <v>37</v>
      </c>
      <c r="C21" t="s">
        <v>458</v>
      </c>
      <c r="E21" s="4">
        <v>0</v>
      </c>
      <c r="G21" s="4">
        <v>108000</v>
      </c>
      <c r="H21" s="8">
        <v>-2</v>
      </c>
      <c r="I21" s="10">
        <v>124.99</v>
      </c>
      <c r="K21" t="s">
        <v>546</v>
      </c>
      <c r="M21" s="4">
        <v>16235</v>
      </c>
      <c r="N21" s="8">
        <v>-8</v>
      </c>
      <c r="O21" s="4">
        <v>2489800</v>
      </c>
    </row>
    <row r="22" spans="3:15" ht="15">
      <c r="C22" t="s">
        <v>460</v>
      </c>
      <c r="E22" s="4">
        <v>37714</v>
      </c>
      <c r="G22" s="4">
        <v>113144</v>
      </c>
      <c r="H22" s="8">
        <v>-4</v>
      </c>
      <c r="I22" s="10">
        <v>103.07</v>
      </c>
      <c r="K22" t="s">
        <v>548</v>
      </c>
      <c r="M22" s="4">
        <v>20745</v>
      </c>
      <c r="N22" s="8">
        <v>-9</v>
      </c>
      <c r="O22" s="4">
        <v>3181453</v>
      </c>
    </row>
    <row r="23" spans="3:15" ht="15">
      <c r="C23" t="s">
        <v>462</v>
      </c>
      <c r="E23" s="4">
        <v>62857</v>
      </c>
      <c r="G23" s="4">
        <v>62858</v>
      </c>
      <c r="H23" s="8">
        <v>-5</v>
      </c>
      <c r="I23" s="10">
        <v>103.31</v>
      </c>
      <c r="K23" t="s">
        <v>549</v>
      </c>
      <c r="M23" t="s">
        <v>459</v>
      </c>
      <c r="O23" t="s">
        <v>459</v>
      </c>
    </row>
    <row r="24" spans="3:15" ht="15">
      <c r="C24" t="s">
        <v>550</v>
      </c>
      <c r="E24" s="4">
        <v>75429</v>
      </c>
      <c r="G24" s="4">
        <v>25143</v>
      </c>
      <c r="H24" s="8">
        <v>-6</v>
      </c>
      <c r="I24" s="10">
        <v>93.44</v>
      </c>
      <c r="K24" t="s">
        <v>551</v>
      </c>
      <c r="M24" s="4">
        <v>18113</v>
      </c>
      <c r="N24" s="8">
        <v>-10</v>
      </c>
      <c r="O24" s="4">
        <v>2777810</v>
      </c>
    </row>
    <row r="25" spans="3:15" ht="15">
      <c r="C25" t="s">
        <v>552</v>
      </c>
      <c r="E25" s="4">
        <v>25143</v>
      </c>
      <c r="G25" t="s">
        <v>459</v>
      </c>
      <c r="I25" s="10">
        <v>73.04</v>
      </c>
      <c r="K25" t="s">
        <v>561</v>
      </c>
      <c r="M25" t="s">
        <v>459</v>
      </c>
      <c r="O25" t="s">
        <v>459</v>
      </c>
    </row>
    <row r="26" spans="3:15" ht="15">
      <c r="C26" t="s">
        <v>552</v>
      </c>
      <c r="E26" s="4">
        <v>40228</v>
      </c>
      <c r="G26" t="s">
        <v>459</v>
      </c>
      <c r="I26" s="10">
        <v>69.38</v>
      </c>
      <c r="K26" t="s">
        <v>553</v>
      </c>
      <c r="M26" t="s">
        <v>459</v>
      </c>
      <c r="O26" t="s">
        <v>459</v>
      </c>
    </row>
    <row r="27" spans="3:15" ht="15">
      <c r="C27" t="s">
        <v>554</v>
      </c>
      <c r="E27" s="4">
        <v>100572</v>
      </c>
      <c r="G27" t="s">
        <v>459</v>
      </c>
      <c r="I27" s="10">
        <v>59.53</v>
      </c>
      <c r="K27" t="s">
        <v>555</v>
      </c>
      <c r="M27" t="s">
        <v>459</v>
      </c>
      <c r="O27" t="s">
        <v>459</v>
      </c>
    </row>
    <row r="28" spans="3:15" ht="15">
      <c r="C28" t="s">
        <v>556</v>
      </c>
      <c r="E28" s="4">
        <v>40228</v>
      </c>
      <c r="G28" t="s">
        <v>459</v>
      </c>
      <c r="I28" s="10">
        <v>56.73</v>
      </c>
      <c r="K28" t="s">
        <v>557</v>
      </c>
      <c r="M28" t="s">
        <v>459</v>
      </c>
      <c r="O28" t="s">
        <v>459</v>
      </c>
    </row>
    <row r="29" spans="3:15" ht="15">
      <c r="C29" t="s">
        <v>558</v>
      </c>
      <c r="E29" s="4">
        <v>20114</v>
      </c>
      <c r="G29" t="s">
        <v>459</v>
      </c>
      <c r="I29" s="10">
        <v>39.95</v>
      </c>
      <c r="K29" t="s">
        <v>559</v>
      </c>
      <c r="M29" t="s">
        <v>459</v>
      </c>
      <c r="O29" t="s">
        <v>459</v>
      </c>
    </row>
    <row r="30" spans="3:15" ht="15">
      <c r="C30" s="2" t="s">
        <v>560</v>
      </c>
      <c r="E30" s="16">
        <v>402285</v>
      </c>
      <c r="G30" s="16">
        <v>309145</v>
      </c>
      <c r="M30" s="16">
        <v>55093</v>
      </c>
      <c r="O30" s="13">
        <v>8449063</v>
      </c>
    </row>
    <row r="31" spans="1:15" ht="15">
      <c r="A31" s="2" t="s">
        <v>104</v>
      </c>
      <c r="C31" t="s">
        <v>458</v>
      </c>
      <c r="E31" s="4">
        <v>0</v>
      </c>
      <c r="G31" s="4">
        <v>124000</v>
      </c>
      <c r="H31" s="8">
        <v>-2</v>
      </c>
      <c r="I31" s="10">
        <v>124.99</v>
      </c>
      <c r="K31" t="s">
        <v>546</v>
      </c>
      <c r="M31" s="4">
        <v>17250</v>
      </c>
      <c r="N31" s="8">
        <v>-8</v>
      </c>
      <c r="O31" s="4">
        <v>2645460</v>
      </c>
    </row>
    <row r="32" spans="3:15" ht="15">
      <c r="C32" t="s">
        <v>460</v>
      </c>
      <c r="E32" s="4">
        <v>44000</v>
      </c>
      <c r="G32" s="4">
        <v>132001</v>
      </c>
      <c r="H32" s="8">
        <v>-4</v>
      </c>
      <c r="I32" s="10">
        <v>103.07</v>
      </c>
      <c r="K32" t="s">
        <v>548</v>
      </c>
      <c r="M32" s="4">
        <v>31117</v>
      </c>
      <c r="N32" s="8">
        <v>-13</v>
      </c>
      <c r="O32" s="4">
        <v>4772103</v>
      </c>
    </row>
    <row r="33" spans="3:15" ht="15">
      <c r="C33" t="s">
        <v>462</v>
      </c>
      <c r="E33" s="4">
        <v>88000</v>
      </c>
      <c r="G33" s="4">
        <v>88001</v>
      </c>
      <c r="H33" s="8">
        <v>-5</v>
      </c>
      <c r="I33" s="10">
        <v>103.31</v>
      </c>
      <c r="K33" t="s">
        <v>549</v>
      </c>
      <c r="M33" t="s">
        <v>459</v>
      </c>
      <c r="O33" t="s">
        <v>459</v>
      </c>
    </row>
    <row r="34" spans="3:15" ht="15">
      <c r="C34" t="s">
        <v>550</v>
      </c>
      <c r="E34" s="4">
        <v>132001</v>
      </c>
      <c r="G34" s="4">
        <v>44000</v>
      </c>
      <c r="H34" s="8">
        <v>-6</v>
      </c>
      <c r="I34" s="10">
        <v>93.44</v>
      </c>
      <c r="K34" t="s">
        <v>551</v>
      </c>
      <c r="M34" s="4">
        <v>21735</v>
      </c>
      <c r="N34" s="8">
        <v>-10</v>
      </c>
      <c r="O34" s="4">
        <v>3333280</v>
      </c>
    </row>
    <row r="35" spans="3:15" ht="15">
      <c r="C35" t="s">
        <v>552</v>
      </c>
      <c r="E35" s="4">
        <v>201144</v>
      </c>
      <c r="G35" t="s">
        <v>459</v>
      </c>
      <c r="I35" s="10">
        <v>69.38</v>
      </c>
      <c r="K35" t="s">
        <v>553</v>
      </c>
      <c r="M35" t="s">
        <v>459</v>
      </c>
      <c r="O35" t="s">
        <v>459</v>
      </c>
    </row>
    <row r="36" spans="3:15" ht="15">
      <c r="C36" t="s">
        <v>554</v>
      </c>
      <c r="E36" s="4">
        <v>150858</v>
      </c>
      <c r="G36" t="s">
        <v>459</v>
      </c>
      <c r="I36" s="10">
        <v>59.53</v>
      </c>
      <c r="K36" t="s">
        <v>555</v>
      </c>
      <c r="M36" s="4">
        <v>17272</v>
      </c>
      <c r="N36" s="8">
        <v>-14</v>
      </c>
      <c r="O36" s="4">
        <v>2648834</v>
      </c>
    </row>
    <row r="37" spans="3:15" ht="15">
      <c r="C37" s="2" t="s">
        <v>560</v>
      </c>
      <c r="E37" s="16">
        <v>616003</v>
      </c>
      <c r="G37" s="16">
        <v>388002</v>
      </c>
      <c r="M37" s="16">
        <v>87374</v>
      </c>
      <c r="O37" s="13">
        <v>13399677</v>
      </c>
    </row>
    <row r="38" spans="1:15" ht="15">
      <c r="A38" s="2" t="s">
        <v>41</v>
      </c>
      <c r="C38" t="s">
        <v>458</v>
      </c>
      <c r="E38" s="4">
        <v>0</v>
      </c>
      <c r="G38" s="4">
        <v>108000</v>
      </c>
      <c r="H38" s="8">
        <v>-2</v>
      </c>
      <c r="I38" s="10">
        <v>124.99</v>
      </c>
      <c r="K38" t="s">
        <v>546</v>
      </c>
      <c r="M38" s="4">
        <v>15221</v>
      </c>
      <c r="N38" s="8">
        <v>-8</v>
      </c>
      <c r="O38" s="4">
        <v>2334293</v>
      </c>
    </row>
    <row r="39" spans="3:15" ht="15">
      <c r="C39" t="s">
        <v>460</v>
      </c>
      <c r="E39" s="4">
        <v>35200</v>
      </c>
      <c r="G39" s="4">
        <v>105601</v>
      </c>
      <c r="H39" s="8">
        <v>-4</v>
      </c>
      <c r="I39" s="10">
        <v>103.07</v>
      </c>
      <c r="K39" t="s">
        <v>548</v>
      </c>
      <c r="M39" s="4">
        <v>22819</v>
      </c>
      <c r="N39" s="8">
        <v>-9</v>
      </c>
      <c r="O39" s="4">
        <v>3499522</v>
      </c>
    </row>
    <row r="40" spans="3:15" ht="15">
      <c r="C40" t="s">
        <v>462</v>
      </c>
      <c r="E40" s="4">
        <v>55314</v>
      </c>
      <c r="G40" s="4">
        <v>55315</v>
      </c>
      <c r="H40" s="8">
        <v>-5</v>
      </c>
      <c r="I40" s="10">
        <v>103.31</v>
      </c>
      <c r="K40" t="s">
        <v>549</v>
      </c>
      <c r="M40" t="s">
        <v>459</v>
      </c>
      <c r="O40" t="s">
        <v>459</v>
      </c>
    </row>
    <row r="41" spans="3:15" ht="15">
      <c r="C41" t="s">
        <v>550</v>
      </c>
      <c r="E41" s="4">
        <v>75429</v>
      </c>
      <c r="G41" s="4">
        <v>25143</v>
      </c>
      <c r="H41" s="8">
        <v>-6</v>
      </c>
      <c r="I41" s="10">
        <v>93.44</v>
      </c>
      <c r="K41" t="s">
        <v>551</v>
      </c>
      <c r="M41" s="4">
        <v>14491</v>
      </c>
      <c r="N41" s="8">
        <v>-10</v>
      </c>
      <c r="O41" s="4">
        <v>2222340</v>
      </c>
    </row>
    <row r="42" spans="3:13" ht="15">
      <c r="C42" t="s">
        <v>552</v>
      </c>
      <c r="E42" s="4">
        <v>20114</v>
      </c>
      <c r="G42" s="4">
        <v>0</v>
      </c>
      <c r="I42" s="10">
        <v>73.04</v>
      </c>
      <c r="K42" t="s">
        <v>561</v>
      </c>
      <c r="M42" t="s">
        <v>459</v>
      </c>
    </row>
    <row r="43" spans="3:15" ht="15">
      <c r="C43" t="s">
        <v>552</v>
      </c>
      <c r="E43" s="4">
        <v>80457</v>
      </c>
      <c r="G43" s="4">
        <v>0</v>
      </c>
      <c r="I43" s="10">
        <v>69.38</v>
      </c>
      <c r="K43" t="s">
        <v>553</v>
      </c>
      <c r="M43" t="s">
        <v>459</v>
      </c>
      <c r="O43" t="s">
        <v>459</v>
      </c>
    </row>
    <row r="44" spans="3:15" ht="15">
      <c r="C44" t="s">
        <v>554</v>
      </c>
      <c r="E44" s="4">
        <v>80457</v>
      </c>
      <c r="G44" t="s">
        <v>459</v>
      </c>
      <c r="I44" s="10">
        <v>59.53</v>
      </c>
      <c r="K44" t="s">
        <v>555</v>
      </c>
      <c r="M44" s="4">
        <v>9595</v>
      </c>
      <c r="N44" s="8">
        <v>-14</v>
      </c>
      <c r="O44" s="4">
        <v>1471489</v>
      </c>
    </row>
    <row r="45" spans="3:15" ht="15">
      <c r="C45" t="s">
        <v>556</v>
      </c>
      <c r="E45" s="4">
        <v>85486</v>
      </c>
      <c r="G45" t="s">
        <v>459</v>
      </c>
      <c r="I45" s="10">
        <v>56.73</v>
      </c>
      <c r="K45" t="s">
        <v>557</v>
      </c>
      <c r="M45" t="s">
        <v>459</v>
      </c>
      <c r="O45" t="s">
        <v>459</v>
      </c>
    </row>
    <row r="46" spans="3:15" ht="15">
      <c r="C46" t="s">
        <v>558</v>
      </c>
      <c r="E46" s="4">
        <v>50286</v>
      </c>
      <c r="G46" t="s">
        <v>459</v>
      </c>
      <c r="I46" s="10">
        <v>39.95</v>
      </c>
      <c r="K46" t="s">
        <v>559</v>
      </c>
      <c r="M46" t="s">
        <v>459</v>
      </c>
      <c r="O46" t="s">
        <v>459</v>
      </c>
    </row>
    <row r="47" spans="3:15" ht="15">
      <c r="C47" s="2" t="s">
        <v>560</v>
      </c>
      <c r="E47" s="16">
        <v>482743</v>
      </c>
      <c r="G47" s="16">
        <v>294059</v>
      </c>
      <c r="M47" s="16">
        <v>62126</v>
      </c>
      <c r="O47" s="13">
        <v>9527644</v>
      </c>
    </row>
    <row r="48" spans="1:15" ht="15">
      <c r="A48" s="2" t="s">
        <v>43</v>
      </c>
      <c r="C48" t="s">
        <v>458</v>
      </c>
      <c r="E48" s="4">
        <v>0</v>
      </c>
      <c r="G48" s="4">
        <v>70000</v>
      </c>
      <c r="H48" s="8">
        <v>-2</v>
      </c>
      <c r="I48" s="10">
        <v>124.99</v>
      </c>
      <c r="K48" t="s">
        <v>546</v>
      </c>
      <c r="M48" s="4">
        <v>12176</v>
      </c>
      <c r="N48" s="8">
        <v>-8</v>
      </c>
      <c r="O48" s="4">
        <v>1867311</v>
      </c>
    </row>
    <row r="49" spans="3:15" ht="15">
      <c r="C49" t="s">
        <v>460</v>
      </c>
      <c r="E49" s="4">
        <v>12571</v>
      </c>
      <c r="G49" s="4">
        <v>37715</v>
      </c>
      <c r="H49" s="8">
        <v>-7</v>
      </c>
      <c r="I49" s="10">
        <v>113.7</v>
      </c>
      <c r="K49" t="s">
        <v>562</v>
      </c>
      <c r="M49" s="4">
        <v>10373</v>
      </c>
      <c r="N49" s="8">
        <v>-13</v>
      </c>
      <c r="O49" s="4">
        <v>1590803</v>
      </c>
    </row>
    <row r="50" spans="3:15" ht="15">
      <c r="C50" t="s">
        <v>460</v>
      </c>
      <c r="E50" s="4">
        <v>5531</v>
      </c>
      <c r="G50" s="4">
        <v>16594</v>
      </c>
      <c r="H50" s="8">
        <v>-4</v>
      </c>
      <c r="I50" s="10">
        <v>103.07</v>
      </c>
      <c r="K50" t="s">
        <v>548</v>
      </c>
      <c r="M50" s="4">
        <v>3848</v>
      </c>
      <c r="N50" s="8">
        <v>-15</v>
      </c>
      <c r="O50" s="4">
        <v>590129</v>
      </c>
    </row>
    <row r="51" spans="3:15" ht="15">
      <c r="C51" t="s">
        <v>462</v>
      </c>
      <c r="E51" s="4">
        <v>10057</v>
      </c>
      <c r="G51" s="4">
        <v>10057</v>
      </c>
      <c r="H51" s="8">
        <v>-5</v>
      </c>
      <c r="I51" s="10">
        <v>103.31</v>
      </c>
      <c r="K51" t="s">
        <v>549</v>
      </c>
      <c r="M51" s="4">
        <v>3559</v>
      </c>
      <c r="N51" s="8">
        <v>-16</v>
      </c>
      <c r="O51" s="4">
        <v>545808</v>
      </c>
    </row>
    <row r="52" spans="3:15" ht="15">
      <c r="C52" t="s">
        <v>550</v>
      </c>
      <c r="E52" s="4">
        <v>12822</v>
      </c>
      <c r="G52" s="4">
        <v>4275</v>
      </c>
      <c r="H52" s="8">
        <v>-6</v>
      </c>
      <c r="I52" s="10">
        <v>93.44</v>
      </c>
      <c r="K52" t="s">
        <v>551</v>
      </c>
      <c r="M52" t="s">
        <v>459</v>
      </c>
      <c r="O52" t="s">
        <v>459</v>
      </c>
    </row>
    <row r="53" spans="3:15" ht="15">
      <c r="C53" t="s">
        <v>552</v>
      </c>
      <c r="E53" s="4">
        <v>8548</v>
      </c>
      <c r="G53" s="4">
        <v>0</v>
      </c>
      <c r="I53" s="10">
        <v>69.38</v>
      </c>
      <c r="K53" t="s">
        <v>553</v>
      </c>
      <c r="M53" t="s">
        <v>459</v>
      </c>
      <c r="O53" t="s">
        <v>459</v>
      </c>
    </row>
    <row r="54" spans="3:15" ht="15">
      <c r="C54" t="s">
        <v>554</v>
      </c>
      <c r="E54" s="4">
        <v>4022</v>
      </c>
      <c r="G54" s="4">
        <v>0</v>
      </c>
      <c r="I54" s="10">
        <v>59.53</v>
      </c>
      <c r="K54" t="s">
        <v>555</v>
      </c>
      <c r="M54" t="s">
        <v>459</v>
      </c>
      <c r="O54" t="s">
        <v>459</v>
      </c>
    </row>
    <row r="55" spans="3:15" ht="15">
      <c r="C55" t="s">
        <v>556</v>
      </c>
      <c r="G55" t="s">
        <v>459</v>
      </c>
      <c r="I55" s="10">
        <v>56.73</v>
      </c>
      <c r="K55" t="s">
        <v>557</v>
      </c>
      <c r="M55" s="4">
        <v>3944</v>
      </c>
      <c r="N55" s="8">
        <v>-12</v>
      </c>
      <c r="O55" s="4">
        <v>604852</v>
      </c>
    </row>
    <row r="56" spans="3:15" ht="15">
      <c r="C56" s="2" t="s">
        <v>560</v>
      </c>
      <c r="E56" s="16">
        <v>53551</v>
      </c>
      <c r="G56" s="16">
        <v>138641</v>
      </c>
      <c r="M56" s="16">
        <v>33900</v>
      </c>
      <c r="O56" s="13">
        <v>5198903</v>
      </c>
    </row>
  </sheetData>
  <sheetProtection selectLockedCells="1" selectUnlockedCells="1"/>
  <mergeCells count="3">
    <mergeCell ref="A2:F2"/>
    <mergeCell ref="E4:K4"/>
    <mergeCell ref="M4:P4"/>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P18"/>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5.7109375" style="0" customWidth="1"/>
    <col min="4" max="4" width="8.7109375" style="0" customWidth="1"/>
    <col min="5" max="5" width="13.7109375" style="0" customWidth="1"/>
    <col min="6" max="6" width="8.7109375" style="0" customWidth="1"/>
    <col min="7" max="7" width="13.7109375" style="0" customWidth="1"/>
    <col min="8" max="9" width="10.7109375" style="0" customWidth="1"/>
    <col min="10" max="10" width="8.7109375" style="0" customWidth="1"/>
    <col min="11" max="11" width="10.7109375" style="0" customWidth="1"/>
    <col min="12" max="12" width="8.7109375" style="0" customWidth="1"/>
    <col min="13" max="13" width="13.7109375" style="0" customWidth="1"/>
    <col min="14" max="14" width="8.7109375" style="0" customWidth="1"/>
    <col min="15" max="15" width="20.7109375" style="0" customWidth="1"/>
    <col min="16" max="16384" width="8.7109375" style="0" customWidth="1"/>
  </cols>
  <sheetData>
    <row r="2" spans="1:6" ht="15">
      <c r="A2" s="1" t="s">
        <v>135</v>
      </c>
      <c r="B2" s="1"/>
      <c r="C2" s="1"/>
      <c r="D2" s="1"/>
      <c r="E2" s="1"/>
      <c r="F2" s="1"/>
    </row>
    <row r="4" spans="5:16" ht="15" customHeight="1">
      <c r="E4" s="6" t="s">
        <v>563</v>
      </c>
      <c r="F4" s="6"/>
      <c r="G4" s="6"/>
      <c r="H4" s="6"/>
      <c r="I4" s="6"/>
      <c r="J4" s="6"/>
      <c r="K4" s="6"/>
      <c r="M4" s="6" t="s">
        <v>564</v>
      </c>
      <c r="N4" s="6"/>
      <c r="O4" s="6"/>
      <c r="P4" s="6"/>
    </row>
    <row r="5" spans="5:15" ht="15">
      <c r="E5" s="3" t="s">
        <v>529</v>
      </c>
      <c r="G5" s="3" t="s">
        <v>529</v>
      </c>
      <c r="M5" s="3" t="s">
        <v>529</v>
      </c>
      <c r="O5" s="3" t="s">
        <v>530</v>
      </c>
    </row>
    <row r="6" spans="5:15" ht="15">
      <c r="E6" s="2" t="s">
        <v>497</v>
      </c>
      <c r="G6" s="2" t="s">
        <v>497</v>
      </c>
      <c r="M6" s="2" t="s">
        <v>531</v>
      </c>
      <c r="O6" s="2" t="s">
        <v>532</v>
      </c>
    </row>
    <row r="7" spans="5:15" ht="15">
      <c r="E7" s="2" t="s">
        <v>503</v>
      </c>
      <c r="G7" s="2" t="s">
        <v>503</v>
      </c>
      <c r="M7" s="2" t="s">
        <v>533</v>
      </c>
      <c r="O7" s="2" t="s">
        <v>534</v>
      </c>
    </row>
    <row r="8" spans="5:15" ht="15">
      <c r="E8" s="2" t="s">
        <v>535</v>
      </c>
      <c r="G8" s="2" t="s">
        <v>535</v>
      </c>
      <c r="I8" s="2" t="s">
        <v>485</v>
      </c>
      <c r="K8" s="2" t="s">
        <v>485</v>
      </c>
      <c r="M8" s="2" t="s">
        <v>536</v>
      </c>
      <c r="O8" s="2" t="s">
        <v>505</v>
      </c>
    </row>
    <row r="9" spans="3:15" ht="15">
      <c r="C9" s="2" t="s">
        <v>507</v>
      </c>
      <c r="E9" s="2" t="s">
        <v>537</v>
      </c>
      <c r="G9" s="2" t="s">
        <v>537</v>
      </c>
      <c r="I9" s="2" t="s">
        <v>488</v>
      </c>
      <c r="K9" s="2" t="s">
        <v>538</v>
      </c>
      <c r="M9" s="2" t="s">
        <v>539</v>
      </c>
      <c r="O9" s="2" t="s">
        <v>540</v>
      </c>
    </row>
    <row r="10" spans="1:15" ht="15">
      <c r="A10" s="2" t="s">
        <v>1</v>
      </c>
      <c r="C10" s="2" t="s">
        <v>448</v>
      </c>
      <c r="E10" s="2" t="s">
        <v>541</v>
      </c>
      <c r="G10" s="2" t="s">
        <v>542</v>
      </c>
      <c r="I10" s="2" t="s">
        <v>543</v>
      </c>
      <c r="K10" s="2" t="s">
        <v>512</v>
      </c>
      <c r="M10" s="2" t="s">
        <v>544</v>
      </c>
      <c r="O10" s="3" t="s">
        <v>545</v>
      </c>
    </row>
    <row r="11" spans="1:15" ht="15">
      <c r="A11" s="2" t="s">
        <v>99</v>
      </c>
      <c r="C11" t="s">
        <v>458</v>
      </c>
      <c r="E11" s="4">
        <v>0</v>
      </c>
      <c r="G11" s="4">
        <v>600000</v>
      </c>
      <c r="H11" s="8">
        <v>-2</v>
      </c>
      <c r="I11" s="10">
        <v>124.99</v>
      </c>
      <c r="K11" t="s">
        <v>546</v>
      </c>
      <c r="M11" t="s">
        <v>459</v>
      </c>
      <c r="O11" t="s">
        <v>459</v>
      </c>
    </row>
    <row r="12" spans="3:15" ht="15">
      <c r="C12" t="s">
        <v>460</v>
      </c>
      <c r="E12" s="4">
        <v>150858</v>
      </c>
      <c r="G12" s="4">
        <v>452576</v>
      </c>
      <c r="H12" s="8">
        <v>-4</v>
      </c>
      <c r="I12" s="10">
        <v>103.07</v>
      </c>
      <c r="K12" t="s">
        <v>548</v>
      </c>
      <c r="M12" t="s">
        <v>459</v>
      </c>
      <c r="O12" t="s">
        <v>459</v>
      </c>
    </row>
    <row r="13" spans="3:15" ht="15">
      <c r="C13" t="s">
        <v>462</v>
      </c>
      <c r="E13" s="4">
        <v>301717</v>
      </c>
      <c r="G13" s="4">
        <v>301717</v>
      </c>
      <c r="H13" s="8">
        <v>-5</v>
      </c>
      <c r="I13" s="10">
        <v>103.31</v>
      </c>
      <c r="K13" t="s">
        <v>549</v>
      </c>
      <c r="M13" t="s">
        <v>459</v>
      </c>
      <c r="O13" t="s">
        <v>459</v>
      </c>
    </row>
    <row r="14" spans="3:15" ht="15">
      <c r="C14" t="s">
        <v>550</v>
      </c>
      <c r="E14" s="4">
        <v>452575</v>
      </c>
      <c r="G14" s="4">
        <v>150859</v>
      </c>
      <c r="H14" s="8">
        <v>-6</v>
      </c>
      <c r="I14" s="10">
        <v>93.44</v>
      </c>
      <c r="K14" t="s">
        <v>551</v>
      </c>
      <c r="M14" t="s">
        <v>459</v>
      </c>
      <c r="O14" t="s">
        <v>459</v>
      </c>
    </row>
    <row r="15" spans="3:15" ht="15">
      <c r="C15" t="s">
        <v>552</v>
      </c>
      <c r="E15" s="4">
        <v>754293</v>
      </c>
      <c r="G15" t="s">
        <v>459</v>
      </c>
      <c r="I15" s="10">
        <v>69.38</v>
      </c>
      <c r="K15" t="s">
        <v>553</v>
      </c>
      <c r="M15" t="s">
        <v>459</v>
      </c>
      <c r="O15" t="s">
        <v>459</v>
      </c>
    </row>
    <row r="16" spans="3:15" ht="15">
      <c r="C16" t="s">
        <v>554</v>
      </c>
      <c r="E16" s="4">
        <v>704006</v>
      </c>
      <c r="G16" t="s">
        <v>459</v>
      </c>
      <c r="I16" s="10">
        <v>59.53</v>
      </c>
      <c r="K16" t="s">
        <v>555</v>
      </c>
      <c r="M16" t="s">
        <v>459</v>
      </c>
      <c r="O16" t="s">
        <v>459</v>
      </c>
    </row>
    <row r="17" spans="3:15" ht="15">
      <c r="C17" t="s">
        <v>556</v>
      </c>
      <c r="E17" s="4">
        <v>779436</v>
      </c>
      <c r="G17" t="s">
        <v>459</v>
      </c>
      <c r="I17" s="10">
        <v>56.73</v>
      </c>
      <c r="K17" t="s">
        <v>557</v>
      </c>
      <c r="M17" t="s">
        <v>459</v>
      </c>
      <c r="O17" t="s">
        <v>459</v>
      </c>
    </row>
    <row r="18" spans="3:15" ht="15">
      <c r="C18" s="2" t="s">
        <v>560</v>
      </c>
      <c r="E18" s="16">
        <v>3142885</v>
      </c>
      <c r="G18" s="16">
        <v>1505152</v>
      </c>
      <c r="M18" s="16">
        <v>0</v>
      </c>
      <c r="O18" s="13">
        <v>0</v>
      </c>
    </row>
  </sheetData>
  <sheetProtection selectLockedCells="1" selectUnlockedCells="1"/>
  <mergeCells count="3">
    <mergeCell ref="A2:F2"/>
    <mergeCell ref="E4:K4"/>
    <mergeCell ref="M4:P4"/>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B17"/>
  <sheetViews>
    <sheetView workbookViewId="0" topLeftCell="A1">
      <selection activeCell="A1" sqref="A1"/>
    </sheetView>
  </sheetViews>
  <sheetFormatPr defaultColWidth="8.00390625" defaultRowHeight="15"/>
  <cols>
    <col min="1" max="1" width="10.7109375" style="0" customWidth="1"/>
    <col min="2" max="2" width="100.8515625" style="0" customWidth="1"/>
    <col min="3" max="16384" width="8.7109375" style="0" customWidth="1"/>
  </cols>
  <sheetData>
    <row r="2" spans="1:2" ht="15">
      <c r="A2" s="8">
        <v>-1</v>
      </c>
      <c r="B2" t="s">
        <v>565</v>
      </c>
    </row>
    <row r="3" spans="1:2" ht="15">
      <c r="A3" s="8">
        <v>-2</v>
      </c>
      <c r="B3" t="s">
        <v>566</v>
      </c>
    </row>
    <row r="4" spans="1:2" ht="15">
      <c r="A4" s="8">
        <v>-3</v>
      </c>
      <c r="B4" t="s">
        <v>567</v>
      </c>
    </row>
    <row r="5" spans="1:2" ht="15">
      <c r="A5" s="8">
        <v>-4</v>
      </c>
      <c r="B5" t="s">
        <v>568</v>
      </c>
    </row>
    <row r="6" spans="1:2" ht="15">
      <c r="A6" s="8">
        <v>-5</v>
      </c>
      <c r="B6" t="s">
        <v>569</v>
      </c>
    </row>
    <row r="7" spans="1:2" ht="15">
      <c r="A7" s="8">
        <v>-6</v>
      </c>
      <c r="B7" t="s">
        <v>570</v>
      </c>
    </row>
    <row r="8" spans="1:2" ht="15">
      <c r="A8" s="8">
        <v>-7</v>
      </c>
      <c r="B8" t="s">
        <v>571</v>
      </c>
    </row>
    <row r="9" spans="1:2" ht="15">
      <c r="A9" s="8">
        <v>-8</v>
      </c>
      <c r="B9" t="s">
        <v>572</v>
      </c>
    </row>
    <row r="10" spans="1:2" ht="15">
      <c r="A10" s="8">
        <v>-9</v>
      </c>
      <c r="B10" t="s">
        <v>573</v>
      </c>
    </row>
    <row r="11" spans="1:2" ht="15">
      <c r="A11" s="8">
        <v>-10</v>
      </c>
      <c r="B11" t="s">
        <v>574</v>
      </c>
    </row>
    <row r="12" spans="1:2" ht="15">
      <c r="A12" s="8">
        <v>-11</v>
      </c>
      <c r="B12" t="s">
        <v>575</v>
      </c>
    </row>
    <row r="13" spans="1:2" ht="15">
      <c r="A13" s="8">
        <v>-12</v>
      </c>
      <c r="B13" t="s">
        <v>576</v>
      </c>
    </row>
    <row r="14" spans="1:2" ht="15">
      <c r="A14" s="8">
        <v>-13</v>
      </c>
      <c r="B14" t="s">
        <v>577</v>
      </c>
    </row>
    <row r="15" spans="1:2" ht="15">
      <c r="A15" s="8">
        <v>-14</v>
      </c>
      <c r="B15" t="s">
        <v>578</v>
      </c>
    </row>
    <row r="16" spans="1:2" ht="15">
      <c r="A16" s="8">
        <v>-15</v>
      </c>
      <c r="B16" t="s">
        <v>579</v>
      </c>
    </row>
    <row r="17" spans="1:2" ht="15">
      <c r="A17" s="8">
        <v>-16</v>
      </c>
      <c r="B17" t="s">
        <v>580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M15"/>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35.7109375" style="0" customWidth="1"/>
    <col min="4" max="4" width="8.7109375" style="0" customWidth="1"/>
    <col min="5" max="5" width="22.7109375" style="0" customWidth="1"/>
    <col min="6" max="6" width="8.7109375" style="0" customWidth="1"/>
    <col min="7" max="7" width="23.7109375" style="0" customWidth="1"/>
    <col min="8" max="8" width="8.7109375" style="0" customWidth="1"/>
    <col min="9" max="9" width="82.8515625" style="0" customWidth="1"/>
    <col min="10" max="10" width="8.7109375" style="0" customWidth="1"/>
    <col min="11" max="11" width="29.7109375" style="0" customWidth="1"/>
    <col min="12" max="12" width="8.7109375" style="0" customWidth="1"/>
    <col min="13" max="13" width="10.7109375" style="0" customWidth="1"/>
    <col min="14" max="16384" width="8.7109375" style="0" customWidth="1"/>
  </cols>
  <sheetData>
    <row r="2" spans="1:6" ht="15">
      <c r="A2" s="1" t="s">
        <v>47</v>
      </c>
      <c r="B2" s="1"/>
      <c r="C2" s="1"/>
      <c r="D2" s="1"/>
      <c r="E2" s="1"/>
      <c r="F2" s="1"/>
    </row>
    <row r="4" spans="1:13" ht="39.75" customHeight="1">
      <c r="A4" s="2" t="s">
        <v>48</v>
      </c>
      <c r="C4" s="3" t="s">
        <v>49</v>
      </c>
      <c r="E4" s="3" t="s">
        <v>50</v>
      </c>
      <c r="G4" s="3" t="s">
        <v>51</v>
      </c>
      <c r="I4" s="3" t="s">
        <v>52</v>
      </c>
      <c r="K4" s="3" t="s">
        <v>53</v>
      </c>
      <c r="M4" s="2" t="s">
        <v>54</v>
      </c>
    </row>
    <row r="5" spans="1:13" ht="15">
      <c r="A5" s="2" t="s">
        <v>55</v>
      </c>
      <c r="C5" s="7">
        <v>180000</v>
      </c>
      <c r="E5" s="7">
        <v>50006</v>
      </c>
      <c r="G5" s="7">
        <v>50008</v>
      </c>
      <c r="I5" s="7">
        <v>0</v>
      </c>
      <c r="K5" s="7">
        <v>25004</v>
      </c>
      <c r="M5" s="7">
        <v>305018</v>
      </c>
    </row>
    <row r="6" spans="1:13" ht="15">
      <c r="A6" s="2" t="s">
        <v>56</v>
      </c>
      <c r="C6" s="7">
        <v>185000</v>
      </c>
      <c r="E6" s="7">
        <v>50006</v>
      </c>
      <c r="G6" s="7">
        <v>50008</v>
      </c>
      <c r="I6" s="7">
        <v>0</v>
      </c>
      <c r="K6" s="7">
        <v>25004</v>
      </c>
      <c r="M6" s="7">
        <v>310018</v>
      </c>
    </row>
    <row r="7" spans="1:13" ht="15">
      <c r="A7" s="2" t="s">
        <v>57</v>
      </c>
      <c r="C7" s="7">
        <v>215000</v>
      </c>
      <c r="E7" s="7">
        <v>50006</v>
      </c>
      <c r="G7" s="7">
        <v>50008</v>
      </c>
      <c r="I7" s="7">
        <v>0</v>
      </c>
      <c r="K7" s="7">
        <v>27139</v>
      </c>
      <c r="M7" s="7">
        <v>342153</v>
      </c>
    </row>
    <row r="8" spans="1:13" ht="15">
      <c r="A8" s="2" t="s">
        <v>58</v>
      </c>
      <c r="C8" s="7">
        <v>205000</v>
      </c>
      <c r="E8" s="7">
        <v>50006</v>
      </c>
      <c r="G8" s="7">
        <v>50008</v>
      </c>
      <c r="I8" s="7">
        <v>5648</v>
      </c>
      <c r="K8" s="7">
        <v>1831</v>
      </c>
      <c r="M8" s="7">
        <v>312493</v>
      </c>
    </row>
    <row r="9" spans="1:13" ht="15">
      <c r="A9" s="2" t="s">
        <v>59</v>
      </c>
      <c r="C9" s="7">
        <v>205000</v>
      </c>
      <c r="E9" s="7">
        <v>50006</v>
      </c>
      <c r="G9" s="7">
        <v>50008</v>
      </c>
      <c r="I9" s="7">
        <v>0</v>
      </c>
      <c r="K9" s="7">
        <v>34463</v>
      </c>
      <c r="M9" s="7">
        <v>339477</v>
      </c>
    </row>
    <row r="10" spans="1:13" ht="15">
      <c r="A10" s="2" t="s">
        <v>60</v>
      </c>
      <c r="C10" s="7">
        <v>185000</v>
      </c>
      <c r="E10" s="7">
        <v>50006</v>
      </c>
      <c r="G10" s="7">
        <v>50008</v>
      </c>
      <c r="I10" s="7">
        <v>0</v>
      </c>
      <c r="K10" s="7">
        <v>25004</v>
      </c>
      <c r="M10" s="7">
        <v>310018</v>
      </c>
    </row>
    <row r="11" spans="1:13" ht="15">
      <c r="A11" s="2" t="s">
        <v>61</v>
      </c>
      <c r="C11" s="7">
        <v>180000</v>
      </c>
      <c r="E11" s="7">
        <v>50006</v>
      </c>
      <c r="G11" s="7">
        <v>50008</v>
      </c>
      <c r="I11" s="7">
        <v>6239</v>
      </c>
      <c r="K11" s="7">
        <v>41813</v>
      </c>
      <c r="M11" s="7">
        <v>328066</v>
      </c>
    </row>
    <row r="12" spans="1:13" ht="15">
      <c r="A12" s="2" t="s">
        <v>62</v>
      </c>
      <c r="C12" s="7">
        <v>180000</v>
      </c>
      <c r="E12" s="7">
        <v>50006</v>
      </c>
      <c r="G12" s="7">
        <v>50008</v>
      </c>
      <c r="I12" s="7">
        <v>0</v>
      </c>
      <c r="K12" s="7">
        <v>15004</v>
      </c>
      <c r="M12" s="7">
        <v>295018</v>
      </c>
    </row>
    <row r="13" spans="1:13" ht="15">
      <c r="A13" s="2" t="s">
        <v>63</v>
      </c>
      <c r="C13" s="7">
        <v>205000</v>
      </c>
      <c r="E13" s="7">
        <v>50006</v>
      </c>
      <c r="G13" s="7">
        <v>50008</v>
      </c>
      <c r="I13" s="7">
        <v>0</v>
      </c>
      <c r="K13" s="7">
        <v>25004</v>
      </c>
      <c r="M13" s="7">
        <v>330018</v>
      </c>
    </row>
    <row r="14" spans="1:13" ht="15">
      <c r="A14" s="2" t="s">
        <v>64</v>
      </c>
      <c r="C14" s="7">
        <v>200000</v>
      </c>
      <c r="E14" s="7">
        <v>50006</v>
      </c>
      <c r="G14" s="7">
        <v>50008</v>
      </c>
      <c r="I14" s="7">
        <v>11875</v>
      </c>
      <c r="K14" s="7">
        <v>26201</v>
      </c>
      <c r="M14" s="7">
        <v>338090</v>
      </c>
    </row>
    <row r="15" spans="1:13" ht="15">
      <c r="A15" s="2" t="s">
        <v>65</v>
      </c>
      <c r="C15" s="7">
        <v>185000</v>
      </c>
      <c r="E15" s="7">
        <v>50006</v>
      </c>
      <c r="G15" s="7">
        <v>50008</v>
      </c>
      <c r="I15" s="7">
        <v>0</v>
      </c>
      <c r="K15" s="7">
        <v>25004</v>
      </c>
      <c r="M15" s="7">
        <v>310018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R13"/>
  <sheetViews>
    <sheetView workbookViewId="0" topLeftCell="A1">
      <selection activeCell="A1" sqref="A1"/>
    </sheetView>
  </sheetViews>
  <sheetFormatPr defaultColWidth="8.00390625" defaultRowHeight="15"/>
  <cols>
    <col min="1" max="1" width="23.7109375" style="0" customWidth="1"/>
    <col min="2" max="3" width="8.7109375" style="0" customWidth="1"/>
    <col min="4" max="5" width="10.7109375" style="0" customWidth="1"/>
    <col min="6" max="7" width="8.7109375" style="0" customWidth="1"/>
    <col min="8" max="8" width="1.7109375" style="0" customWidth="1"/>
    <col min="9" max="11" width="8.7109375" style="0" customWidth="1"/>
    <col min="12" max="13" width="10.7109375" style="0" customWidth="1"/>
    <col min="14" max="15" width="8.7109375" style="0" customWidth="1"/>
    <col min="16" max="16" width="1.7109375" style="0" customWidth="1"/>
    <col min="17" max="16384" width="8.7109375" style="0" customWidth="1"/>
  </cols>
  <sheetData>
    <row r="2" spans="1:6" ht="15">
      <c r="A2" s="1" t="s">
        <v>581</v>
      </c>
      <c r="B2" s="1"/>
      <c r="C2" s="1"/>
      <c r="D2" s="1"/>
      <c r="E2" s="1"/>
      <c r="F2" s="1"/>
    </row>
    <row r="4" spans="3:18" ht="15">
      <c r="C4" s="12" t="s">
        <v>527</v>
      </c>
      <c r="D4" s="12"/>
      <c r="E4" s="12"/>
      <c r="F4" s="12"/>
      <c r="G4" s="12"/>
      <c r="H4" s="12"/>
      <c r="K4" s="12" t="s">
        <v>528</v>
      </c>
      <c r="L4" s="12"/>
      <c r="M4" s="12"/>
      <c r="N4" s="12"/>
      <c r="O4" s="12"/>
      <c r="P4" s="12"/>
      <c r="Q4" s="12"/>
      <c r="R4" s="12"/>
    </row>
    <row r="5" spans="3:16" ht="15">
      <c r="C5" s="12" t="s">
        <v>582</v>
      </c>
      <c r="D5" s="12"/>
      <c r="G5" s="12"/>
      <c r="H5" s="12"/>
      <c r="K5" s="12" t="s">
        <v>582</v>
      </c>
      <c r="L5" s="12"/>
      <c r="O5" s="12"/>
      <c r="P5" s="12"/>
    </row>
    <row r="6" spans="3:17" ht="15">
      <c r="C6" s="12" t="s">
        <v>583</v>
      </c>
      <c r="D6" s="12"/>
      <c r="G6" s="12" t="s">
        <v>584</v>
      </c>
      <c r="H6" s="12"/>
      <c r="K6" s="12" t="s">
        <v>583</v>
      </c>
      <c r="L6" s="12"/>
      <c r="O6" s="12" t="s">
        <v>584</v>
      </c>
      <c r="P6" s="12"/>
      <c r="Q6" s="12"/>
    </row>
    <row r="7" spans="1:17" ht="15">
      <c r="A7" t="s">
        <v>467</v>
      </c>
      <c r="C7" s="12" t="s">
        <v>585</v>
      </c>
      <c r="D7" s="12"/>
      <c r="G7" s="12" t="s">
        <v>586</v>
      </c>
      <c r="H7" s="12"/>
      <c r="K7" s="12" t="s">
        <v>587</v>
      </c>
      <c r="L7" s="12"/>
      <c r="O7" s="12" t="s">
        <v>588</v>
      </c>
      <c r="P7" s="12"/>
      <c r="Q7" s="12"/>
    </row>
    <row r="8" spans="1:16" ht="15">
      <c r="A8" t="s">
        <v>35</v>
      </c>
      <c r="D8" t="s">
        <v>459</v>
      </c>
      <c r="H8" t="s">
        <v>459</v>
      </c>
      <c r="L8" s="4">
        <v>45954</v>
      </c>
      <c r="M8" s="8">
        <v>-1</v>
      </c>
      <c r="O8" s="9">
        <v>5907961</v>
      </c>
      <c r="P8" s="9"/>
    </row>
    <row r="9" spans="1:16" ht="15">
      <c r="A9" t="s">
        <v>37</v>
      </c>
      <c r="D9" t="s">
        <v>459</v>
      </c>
      <c r="H9" t="s">
        <v>459</v>
      </c>
      <c r="L9" s="4">
        <v>13227</v>
      </c>
      <c r="M9" s="8">
        <v>-2</v>
      </c>
      <c r="O9" s="9">
        <v>1759492</v>
      </c>
      <c r="P9" s="9"/>
    </row>
    <row r="10" spans="1:16" ht="15">
      <c r="A10" t="s">
        <v>104</v>
      </c>
      <c r="D10" s="4">
        <v>422404</v>
      </c>
      <c r="E10" s="8">
        <v>-3</v>
      </c>
      <c r="G10" s="9">
        <v>37894708</v>
      </c>
      <c r="H10" s="9"/>
      <c r="L10" s="4">
        <v>51173</v>
      </c>
      <c r="M10" s="8">
        <v>-4</v>
      </c>
      <c r="O10" s="9">
        <v>7165357</v>
      </c>
      <c r="P10" s="9"/>
    </row>
    <row r="11" spans="1:16" ht="15">
      <c r="A11" t="s">
        <v>589</v>
      </c>
      <c r="D11" s="4">
        <v>13074</v>
      </c>
      <c r="E11" s="8">
        <v>-5</v>
      </c>
      <c r="G11" s="9">
        <v>1137111</v>
      </c>
      <c r="H11" s="9"/>
      <c r="L11" s="4">
        <v>30672</v>
      </c>
      <c r="M11" s="8">
        <v>-6</v>
      </c>
      <c r="O11" s="9">
        <v>3324834</v>
      </c>
      <c r="P11" s="9"/>
    </row>
    <row r="12" spans="1:16" ht="15">
      <c r="A12" t="s">
        <v>43</v>
      </c>
      <c r="D12" t="s">
        <v>459</v>
      </c>
      <c r="H12" t="s">
        <v>459</v>
      </c>
      <c r="L12" s="4">
        <v>25091</v>
      </c>
      <c r="M12" s="8">
        <v>-7</v>
      </c>
      <c r="O12" s="9">
        <v>3768982</v>
      </c>
      <c r="P12" s="9"/>
    </row>
    <row r="13" spans="1:16" ht="15">
      <c r="A13" t="s">
        <v>99</v>
      </c>
      <c r="D13" s="4">
        <v>2564594</v>
      </c>
      <c r="E13" s="8">
        <v>-8</v>
      </c>
      <c r="G13" s="9">
        <v>232727159</v>
      </c>
      <c r="H13" s="9"/>
      <c r="L13" t="s">
        <v>459</v>
      </c>
      <c r="P13" t="s">
        <v>459</v>
      </c>
    </row>
  </sheetData>
  <sheetProtection selectLockedCells="1" selectUnlockedCells="1"/>
  <mergeCells count="23">
    <mergeCell ref="A2:F2"/>
    <mergeCell ref="C4:H4"/>
    <mergeCell ref="K4:R4"/>
    <mergeCell ref="C5:D5"/>
    <mergeCell ref="G5:H5"/>
    <mergeCell ref="K5:L5"/>
    <mergeCell ref="O5:P5"/>
    <mergeCell ref="C6:D6"/>
    <mergeCell ref="G6:H6"/>
    <mergeCell ref="K6:L6"/>
    <mergeCell ref="O6:Q6"/>
    <mergeCell ref="C7:D7"/>
    <mergeCell ref="G7:H7"/>
    <mergeCell ref="K7:L7"/>
    <mergeCell ref="O7:Q7"/>
    <mergeCell ref="O8:P8"/>
    <mergeCell ref="O9:P9"/>
    <mergeCell ref="G10:H10"/>
    <mergeCell ref="O10:P10"/>
    <mergeCell ref="G11:H11"/>
    <mergeCell ref="O11:P11"/>
    <mergeCell ref="O12:P12"/>
    <mergeCell ref="G13:H13"/>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H24"/>
  <sheetViews>
    <sheetView workbookViewId="0" topLeftCell="A1">
      <selection activeCell="A1" sqref="A1"/>
    </sheetView>
  </sheetViews>
  <sheetFormatPr defaultColWidth="8.00390625" defaultRowHeight="15"/>
  <cols>
    <col min="1" max="1" width="23.7109375" style="0" customWidth="1"/>
    <col min="2" max="2" width="8.7109375" style="0" customWidth="1"/>
    <col min="3" max="3" width="9.7109375" style="0" customWidth="1"/>
    <col min="4" max="4" width="8.7109375" style="0" customWidth="1"/>
    <col min="5" max="5" width="15.7109375" style="0" customWidth="1"/>
    <col min="6" max="16384" width="8.7109375" style="0" customWidth="1"/>
  </cols>
  <sheetData>
    <row r="2" spans="1:6" ht="15">
      <c r="A2" s="1" t="s">
        <v>590</v>
      </c>
      <c r="B2" s="1"/>
      <c r="C2" s="1"/>
      <c r="D2" s="1"/>
      <c r="E2" s="1"/>
      <c r="F2" s="1"/>
    </row>
    <row r="4" spans="5:8" ht="15">
      <c r="E4" t="s">
        <v>591</v>
      </c>
      <c r="G4" s="12" t="s">
        <v>592</v>
      </c>
      <c r="H4" s="12"/>
    </row>
    <row r="5" spans="5:8" ht="15">
      <c r="E5" t="s">
        <v>593</v>
      </c>
      <c r="G5" s="12" t="s">
        <v>594</v>
      </c>
      <c r="H5" s="12"/>
    </row>
    <row r="6" spans="1:8" ht="15">
      <c r="A6" t="s">
        <v>467</v>
      </c>
      <c r="C6" t="s">
        <v>595</v>
      </c>
      <c r="E6" t="s">
        <v>596</v>
      </c>
      <c r="G6" s="1" t="s">
        <v>597</v>
      </c>
      <c r="H6" s="1"/>
    </row>
    <row r="7" spans="1:8" ht="15">
      <c r="A7" t="s">
        <v>35</v>
      </c>
      <c r="C7" t="s">
        <v>598</v>
      </c>
      <c r="E7" s="17">
        <v>5.7</v>
      </c>
      <c r="G7" s="9">
        <v>89839</v>
      </c>
      <c r="H7" s="9"/>
    </row>
    <row r="8" spans="3:8" ht="15">
      <c r="C8" t="s">
        <v>599</v>
      </c>
      <c r="E8" s="17">
        <v>9.5</v>
      </c>
      <c r="G8" s="9">
        <v>938339</v>
      </c>
      <c r="H8" s="9"/>
    </row>
    <row r="9" spans="3:8" ht="15">
      <c r="C9" t="s">
        <v>560</v>
      </c>
      <c r="E9" t="s">
        <v>459</v>
      </c>
      <c r="G9" s="9">
        <v>1028178</v>
      </c>
      <c r="H9" s="9"/>
    </row>
    <row r="10" spans="1:8" ht="15">
      <c r="A10" t="s">
        <v>37</v>
      </c>
      <c r="C10" t="s">
        <v>598</v>
      </c>
      <c r="E10" s="17">
        <v>13.6</v>
      </c>
      <c r="G10" s="9">
        <v>214392</v>
      </c>
      <c r="H10" s="9"/>
    </row>
    <row r="11" spans="3:8" ht="15">
      <c r="C11" t="s">
        <v>599</v>
      </c>
      <c r="E11" s="17">
        <v>13.6</v>
      </c>
      <c r="G11" s="9">
        <v>969563</v>
      </c>
      <c r="H11" s="9"/>
    </row>
    <row r="12" spans="3:8" ht="15">
      <c r="C12" t="s">
        <v>560</v>
      </c>
      <c r="E12" t="s">
        <v>459</v>
      </c>
      <c r="G12" s="9">
        <v>1183955</v>
      </c>
      <c r="H12" s="9"/>
    </row>
    <row r="13" spans="1:8" ht="15">
      <c r="A13" t="s">
        <v>104</v>
      </c>
      <c r="C13" t="s">
        <v>598</v>
      </c>
      <c r="E13" s="17">
        <v>20.1</v>
      </c>
      <c r="G13" s="9">
        <v>1007059</v>
      </c>
      <c r="H13" s="9"/>
    </row>
    <row r="14" spans="3:8" ht="15">
      <c r="C14" t="s">
        <v>599</v>
      </c>
      <c r="E14" s="17">
        <v>20.1</v>
      </c>
      <c r="G14" s="9">
        <v>8804894</v>
      </c>
      <c r="H14" s="9"/>
    </row>
    <row r="15" spans="3:8" ht="15">
      <c r="C15" t="s">
        <v>560</v>
      </c>
      <c r="E15" t="s">
        <v>459</v>
      </c>
      <c r="G15" s="9">
        <v>9811953</v>
      </c>
      <c r="H15" s="9"/>
    </row>
    <row r="16" spans="1:8" ht="15">
      <c r="A16" t="s">
        <v>41</v>
      </c>
      <c r="C16" t="s">
        <v>598</v>
      </c>
      <c r="E16" s="17">
        <v>32.1</v>
      </c>
      <c r="G16" s="9">
        <v>1152567</v>
      </c>
      <c r="H16" s="9"/>
    </row>
    <row r="17" spans="3:8" ht="15">
      <c r="C17" t="s">
        <v>599</v>
      </c>
      <c r="E17" s="17">
        <v>32.1</v>
      </c>
      <c r="G17" s="9">
        <v>7290405</v>
      </c>
      <c r="H17" s="9"/>
    </row>
    <row r="18" spans="3:8" ht="15">
      <c r="C18" t="s">
        <v>560</v>
      </c>
      <c r="E18" t="s">
        <v>459</v>
      </c>
      <c r="G18" s="9">
        <v>8442972</v>
      </c>
      <c r="H18" s="9"/>
    </row>
    <row r="19" spans="1:8" ht="15">
      <c r="A19" t="s">
        <v>43</v>
      </c>
      <c r="C19" t="s">
        <v>598</v>
      </c>
      <c r="E19" s="17">
        <v>39.3</v>
      </c>
      <c r="G19" s="9">
        <v>1870843</v>
      </c>
      <c r="H19" s="9"/>
    </row>
    <row r="20" spans="3:8" ht="15">
      <c r="C20" t="s">
        <v>599</v>
      </c>
      <c r="E20" s="17">
        <v>39.3</v>
      </c>
      <c r="G20" s="9">
        <v>5538373</v>
      </c>
      <c r="H20" s="9"/>
    </row>
    <row r="21" spans="3:8" ht="15">
      <c r="C21" t="s">
        <v>560</v>
      </c>
      <c r="E21" t="s">
        <v>459</v>
      </c>
      <c r="G21" s="9">
        <v>7409216</v>
      </c>
      <c r="H21" s="9"/>
    </row>
    <row r="22" spans="1:8" ht="15">
      <c r="A22" t="s">
        <v>99</v>
      </c>
      <c r="C22" t="s">
        <v>598</v>
      </c>
      <c r="E22" s="17">
        <v>15.9</v>
      </c>
      <c r="G22" s="9">
        <v>164654</v>
      </c>
      <c r="H22" s="9"/>
    </row>
    <row r="23" spans="3:8" ht="15">
      <c r="C23" t="s">
        <v>599</v>
      </c>
      <c r="E23" s="17">
        <v>15.9</v>
      </c>
      <c r="G23" s="9">
        <v>0</v>
      </c>
      <c r="H23" s="9"/>
    </row>
    <row r="24" spans="3:8" ht="15">
      <c r="C24" t="s">
        <v>560</v>
      </c>
      <c r="E24" t="s">
        <v>459</v>
      </c>
      <c r="G24" s="9">
        <v>164654</v>
      </c>
      <c r="H24" s="9"/>
    </row>
  </sheetData>
  <sheetProtection selectLockedCells="1" selectUnlockedCells="1"/>
  <mergeCells count="22">
    <mergeCell ref="A2:F2"/>
    <mergeCell ref="G4:H4"/>
    <mergeCell ref="G5:H5"/>
    <mergeCell ref="G6:H6"/>
    <mergeCell ref="G7:H7"/>
    <mergeCell ref="G8:H8"/>
    <mergeCell ref="G9:H9"/>
    <mergeCell ref="G10:H10"/>
    <mergeCell ref="G11:H11"/>
    <mergeCell ref="G12:H12"/>
    <mergeCell ref="G13:H13"/>
    <mergeCell ref="G14:H14"/>
    <mergeCell ref="G15:H15"/>
    <mergeCell ref="G16:H16"/>
    <mergeCell ref="G17:H17"/>
    <mergeCell ref="G18:H18"/>
    <mergeCell ref="G19:H19"/>
    <mergeCell ref="G20:H20"/>
    <mergeCell ref="G21:H21"/>
    <mergeCell ref="G22:H22"/>
    <mergeCell ref="G23:H23"/>
    <mergeCell ref="G24:H24"/>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M31"/>
  <sheetViews>
    <sheetView workbookViewId="0" topLeftCell="A1">
      <selection activeCell="A1" sqref="A1"/>
    </sheetView>
  </sheetViews>
  <sheetFormatPr defaultColWidth="8.00390625" defaultRowHeight="15"/>
  <cols>
    <col min="1" max="1" width="23.7109375" style="0" customWidth="1"/>
    <col min="2" max="2" width="8.7109375" style="0" customWidth="1"/>
    <col min="3" max="3" width="16.7109375" style="0" customWidth="1"/>
    <col min="4" max="4" width="8.7109375" style="0" customWidth="1"/>
    <col min="5" max="5" width="13.7109375" style="0" customWidth="1"/>
    <col min="6" max="6" width="8.7109375" style="0" customWidth="1"/>
    <col min="7" max="7" width="13.7109375" style="0" customWidth="1"/>
    <col min="8" max="8" width="8.7109375" style="0" customWidth="1"/>
    <col min="9" max="9" width="10.7109375" style="0" customWidth="1"/>
    <col min="10" max="10" width="8.7109375" style="0" customWidth="1"/>
    <col min="11" max="11" width="17.7109375" style="0" customWidth="1"/>
    <col min="12" max="12" width="8.7109375" style="0" customWidth="1"/>
    <col min="13" max="13" width="10.7109375" style="0" customWidth="1"/>
    <col min="14" max="16384" width="8.7109375" style="0" customWidth="1"/>
  </cols>
  <sheetData>
    <row r="2" spans="1:6" ht="15">
      <c r="A2" s="1" t="s">
        <v>600</v>
      </c>
      <c r="B2" s="1"/>
      <c r="C2" s="1"/>
      <c r="D2" s="1"/>
      <c r="E2" s="1"/>
      <c r="F2" s="1"/>
    </row>
    <row r="4" spans="5:13" ht="15">
      <c r="E4" t="s">
        <v>601</v>
      </c>
      <c r="G4" t="s">
        <v>602</v>
      </c>
      <c r="I4" t="s">
        <v>603</v>
      </c>
      <c r="M4" t="s">
        <v>603</v>
      </c>
    </row>
    <row r="5" spans="5:13" ht="15">
      <c r="E5" t="s">
        <v>604</v>
      </c>
      <c r="G5" t="s">
        <v>604</v>
      </c>
      <c r="I5" t="s">
        <v>605</v>
      </c>
      <c r="K5" t="s">
        <v>603</v>
      </c>
      <c r="M5" t="s">
        <v>606</v>
      </c>
    </row>
    <row r="6" spans="5:13" ht="15">
      <c r="E6" t="s">
        <v>607</v>
      </c>
      <c r="G6" t="s">
        <v>607</v>
      </c>
      <c r="I6" t="s">
        <v>607</v>
      </c>
      <c r="K6" t="s">
        <v>608</v>
      </c>
      <c r="M6" t="s">
        <v>609</v>
      </c>
    </row>
    <row r="7" spans="1:13" ht="15">
      <c r="A7" t="s">
        <v>467</v>
      </c>
      <c r="C7" t="s">
        <v>610</v>
      </c>
      <c r="E7" s="2" t="s">
        <v>611</v>
      </c>
      <c r="G7" s="2" t="s">
        <v>611</v>
      </c>
      <c r="I7" s="2" t="s">
        <v>611</v>
      </c>
      <c r="K7" t="s">
        <v>612</v>
      </c>
      <c r="M7" s="2" t="s">
        <v>613</v>
      </c>
    </row>
    <row r="8" spans="1:13" ht="15">
      <c r="A8" t="s">
        <v>35</v>
      </c>
      <c r="C8" t="s">
        <v>614</v>
      </c>
      <c r="E8" s="7">
        <v>95169</v>
      </c>
      <c r="G8" s="7">
        <v>71377</v>
      </c>
      <c r="I8" s="7">
        <v>86823</v>
      </c>
      <c r="K8" s="7">
        <v>0</v>
      </c>
      <c r="M8" s="7">
        <v>702708</v>
      </c>
    </row>
    <row r="9" spans="3:13" ht="15">
      <c r="C9" t="s">
        <v>615</v>
      </c>
      <c r="E9" s="7">
        <v>0</v>
      </c>
      <c r="G9" s="7">
        <v>0</v>
      </c>
      <c r="I9" s="7">
        <v>0</v>
      </c>
      <c r="K9" s="7">
        <v>0</v>
      </c>
      <c r="M9" s="7">
        <v>0</v>
      </c>
    </row>
    <row r="10" spans="3:13" ht="15">
      <c r="C10" t="s">
        <v>616</v>
      </c>
      <c r="E10" s="7">
        <v>0</v>
      </c>
      <c r="G10" s="7">
        <v>0</v>
      </c>
      <c r="I10" s="7">
        <v>0</v>
      </c>
      <c r="K10" s="7">
        <v>0</v>
      </c>
      <c r="M10" s="7">
        <v>0</v>
      </c>
    </row>
    <row r="11" spans="3:13" ht="15">
      <c r="C11" t="s">
        <v>560</v>
      </c>
      <c r="E11" s="7">
        <v>95169</v>
      </c>
      <c r="G11" s="7">
        <v>71377</v>
      </c>
      <c r="I11" s="7">
        <v>86823</v>
      </c>
      <c r="K11" s="7">
        <v>0</v>
      </c>
      <c r="M11" s="7">
        <v>702708</v>
      </c>
    </row>
    <row r="12" spans="1:13" ht="15">
      <c r="A12" t="s">
        <v>37</v>
      </c>
      <c r="C12" t="s">
        <v>614</v>
      </c>
      <c r="E12" s="7">
        <v>267463</v>
      </c>
      <c r="G12" s="7">
        <v>38402</v>
      </c>
      <c r="I12" s="7">
        <v>219264</v>
      </c>
      <c r="K12" s="7">
        <v>0</v>
      </c>
      <c r="M12" s="7">
        <v>3230458</v>
      </c>
    </row>
    <row r="13" spans="3:13" ht="15">
      <c r="C13" t="s">
        <v>615</v>
      </c>
      <c r="E13" s="7">
        <v>425000</v>
      </c>
      <c r="G13" s="7">
        <v>0</v>
      </c>
      <c r="I13" s="7">
        <v>189280</v>
      </c>
      <c r="K13" s="7">
        <v>0</v>
      </c>
      <c r="M13" s="7">
        <v>5596974</v>
      </c>
    </row>
    <row r="14" spans="3:13" ht="15">
      <c r="C14" t="s">
        <v>616</v>
      </c>
      <c r="E14" s="7">
        <v>0</v>
      </c>
      <c r="G14" s="7">
        <v>0</v>
      </c>
      <c r="I14" s="7">
        <v>1718526</v>
      </c>
      <c r="K14" s="7">
        <v>0</v>
      </c>
      <c r="M14" s="7">
        <v>6945214</v>
      </c>
    </row>
    <row r="15" spans="3:13" ht="15">
      <c r="C15" t="s">
        <v>560</v>
      </c>
      <c r="E15" s="7">
        <v>692463</v>
      </c>
      <c r="G15" s="7">
        <v>38402</v>
      </c>
      <c r="I15" s="7">
        <v>2127070</v>
      </c>
      <c r="K15" s="7">
        <v>0</v>
      </c>
      <c r="M15" s="7">
        <v>15772647</v>
      </c>
    </row>
    <row r="16" spans="1:13" ht="15">
      <c r="A16" t="s">
        <v>104</v>
      </c>
      <c r="C16" t="s">
        <v>614</v>
      </c>
      <c r="E16" s="7">
        <v>299993</v>
      </c>
      <c r="G16" s="7">
        <v>43538</v>
      </c>
      <c r="I16" s="7">
        <v>373604</v>
      </c>
      <c r="K16" s="7">
        <v>0</v>
      </c>
      <c r="M16" s="7">
        <v>4490843</v>
      </c>
    </row>
    <row r="17" spans="3:13" ht="15">
      <c r="C17" t="s">
        <v>615</v>
      </c>
      <c r="E17" s="7">
        <v>0</v>
      </c>
      <c r="G17" s="7">
        <v>0</v>
      </c>
      <c r="I17" s="7">
        <v>299337</v>
      </c>
      <c r="K17" s="7">
        <v>0</v>
      </c>
      <c r="M17" s="7">
        <v>6399352</v>
      </c>
    </row>
    <row r="18" spans="3:13" ht="15">
      <c r="C18" t="s">
        <v>616</v>
      </c>
      <c r="E18" s="7">
        <v>3357261</v>
      </c>
      <c r="G18" s="7">
        <v>0</v>
      </c>
      <c r="I18" s="7">
        <v>2196548</v>
      </c>
      <c r="K18" s="7">
        <v>0</v>
      </c>
      <c r="M18" s="7">
        <v>10863562</v>
      </c>
    </row>
    <row r="19" spans="3:13" ht="15">
      <c r="C19" t="s">
        <v>560</v>
      </c>
      <c r="E19" s="7">
        <v>3657254</v>
      </c>
      <c r="G19" s="7">
        <v>43538</v>
      </c>
      <c r="I19" s="7">
        <v>2869489</v>
      </c>
      <c r="K19" s="7">
        <v>0</v>
      </c>
      <c r="M19" s="7">
        <v>21753757</v>
      </c>
    </row>
    <row r="20" spans="1:13" ht="15">
      <c r="A20" t="s">
        <v>41</v>
      </c>
      <c r="C20" t="s">
        <v>614</v>
      </c>
      <c r="E20" s="7">
        <v>241304</v>
      </c>
      <c r="G20" s="7">
        <v>33646</v>
      </c>
      <c r="I20" s="7">
        <v>108698</v>
      </c>
      <c r="K20" s="7">
        <v>0</v>
      </c>
      <c r="M20" s="7">
        <v>1763571</v>
      </c>
    </row>
    <row r="21" spans="3:13" ht="15">
      <c r="C21" t="s">
        <v>615</v>
      </c>
      <c r="E21" s="7">
        <v>362500</v>
      </c>
      <c r="G21" s="7">
        <v>0</v>
      </c>
      <c r="I21" s="7">
        <v>40828</v>
      </c>
      <c r="K21" s="7">
        <v>0</v>
      </c>
      <c r="M21" s="7">
        <v>1584555</v>
      </c>
    </row>
    <row r="22" spans="3:13" ht="15">
      <c r="C22" t="s">
        <v>616</v>
      </c>
      <c r="E22" s="7">
        <v>0</v>
      </c>
      <c r="G22" s="7">
        <v>0</v>
      </c>
      <c r="I22" s="7">
        <v>0</v>
      </c>
      <c r="K22" s="7">
        <v>0</v>
      </c>
      <c r="M22" s="7">
        <v>0</v>
      </c>
    </row>
    <row r="23" spans="3:13" ht="15">
      <c r="C23" t="s">
        <v>560</v>
      </c>
      <c r="E23" s="7">
        <v>603804</v>
      </c>
      <c r="G23" s="7">
        <v>33646</v>
      </c>
      <c r="I23" s="7">
        <v>149526</v>
      </c>
      <c r="K23" s="7">
        <v>0</v>
      </c>
      <c r="M23" s="7">
        <v>3348126</v>
      </c>
    </row>
    <row r="24" spans="1:13" ht="15">
      <c r="A24" t="s">
        <v>43</v>
      </c>
      <c r="C24" t="s">
        <v>614</v>
      </c>
      <c r="E24" s="7">
        <v>218902</v>
      </c>
      <c r="G24" s="7">
        <v>28794</v>
      </c>
      <c r="I24" s="7">
        <v>112369</v>
      </c>
      <c r="K24" s="7">
        <v>0</v>
      </c>
      <c r="M24" s="7">
        <v>1777745</v>
      </c>
    </row>
    <row r="25" spans="3:13" ht="15">
      <c r="C25" t="s">
        <v>615</v>
      </c>
      <c r="E25" s="7">
        <v>0</v>
      </c>
      <c r="G25" s="7">
        <v>0</v>
      </c>
      <c r="I25" s="7">
        <v>14953</v>
      </c>
      <c r="K25" s="7">
        <v>0</v>
      </c>
      <c r="M25" s="7">
        <v>563421</v>
      </c>
    </row>
    <row r="26" spans="3:13" ht="15">
      <c r="C26" t="s">
        <v>616</v>
      </c>
      <c r="E26" s="7">
        <v>0</v>
      </c>
      <c r="G26" s="7">
        <v>0</v>
      </c>
      <c r="I26" s="7">
        <v>0</v>
      </c>
      <c r="K26" s="7">
        <v>0</v>
      </c>
      <c r="M26" s="7">
        <v>0</v>
      </c>
    </row>
    <row r="27" spans="3:13" ht="15">
      <c r="C27" t="s">
        <v>560</v>
      </c>
      <c r="E27" s="7">
        <v>218902</v>
      </c>
      <c r="G27" s="7">
        <v>28794</v>
      </c>
      <c r="I27" s="7">
        <v>127322</v>
      </c>
      <c r="K27" s="7">
        <v>0</v>
      </c>
      <c r="M27" s="7">
        <v>2341166</v>
      </c>
    </row>
    <row r="28" spans="1:13" ht="15">
      <c r="A28" t="s">
        <v>99</v>
      </c>
      <c r="C28" t="s">
        <v>614</v>
      </c>
      <c r="E28" s="7">
        <v>34892</v>
      </c>
      <c r="G28" s="7">
        <v>26169</v>
      </c>
      <c r="I28" s="7">
        <v>1227480</v>
      </c>
      <c r="K28" s="7">
        <v>0</v>
      </c>
      <c r="M28" s="7">
        <v>7313167</v>
      </c>
    </row>
    <row r="29" spans="3:13" ht="15">
      <c r="C29" t="s">
        <v>615</v>
      </c>
      <c r="E29" s="7">
        <v>0</v>
      </c>
      <c r="G29" s="7">
        <v>0</v>
      </c>
      <c r="I29" s="7">
        <v>2310435</v>
      </c>
      <c r="K29" s="7">
        <v>0</v>
      </c>
      <c r="M29" s="7">
        <v>24561901</v>
      </c>
    </row>
    <row r="30" spans="3:13" ht="15">
      <c r="C30" t="s">
        <v>616</v>
      </c>
      <c r="E30" s="7">
        <v>0</v>
      </c>
      <c r="G30" s="7">
        <v>0</v>
      </c>
      <c r="I30" s="7">
        <v>32987618</v>
      </c>
      <c r="K30" s="7">
        <v>0</v>
      </c>
      <c r="M30" s="7">
        <v>133788674</v>
      </c>
    </row>
    <row r="31" spans="3:13" ht="15">
      <c r="C31" t="s">
        <v>560</v>
      </c>
      <c r="E31" s="7">
        <v>34892</v>
      </c>
      <c r="G31" s="7">
        <v>26169</v>
      </c>
      <c r="I31" s="7">
        <v>36525533</v>
      </c>
      <c r="K31" s="7">
        <v>0</v>
      </c>
      <c r="M31" s="7">
        <v>165663741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 width="23.7109375" style="0" customWidth="1"/>
    <col min="2" max="2" width="8.7109375" style="0" customWidth="1"/>
    <col min="3" max="3" width="13.7109375" style="0" customWidth="1"/>
    <col min="4" max="4" width="8.7109375" style="0" customWidth="1"/>
    <col min="5" max="5" width="13.7109375" style="0" customWidth="1"/>
    <col min="6" max="6" width="8.7109375" style="0" customWidth="1"/>
    <col min="7" max="7" width="10.7109375" style="0" customWidth="1"/>
    <col min="8" max="8" width="8.7109375" style="0" customWidth="1"/>
    <col min="9" max="9" width="20.7109375" style="0" customWidth="1"/>
    <col min="10" max="16384" width="8.7109375" style="0" customWidth="1"/>
  </cols>
  <sheetData>
    <row r="2" spans="3:9" ht="15">
      <c r="C2" t="s">
        <v>601</v>
      </c>
      <c r="E2" t="s">
        <v>602</v>
      </c>
      <c r="I2" t="s">
        <v>617</v>
      </c>
    </row>
    <row r="3" spans="3:9" ht="15">
      <c r="C3" t="s">
        <v>604</v>
      </c>
      <c r="E3" t="s">
        <v>604</v>
      </c>
      <c r="G3" t="s">
        <v>605</v>
      </c>
      <c r="I3" t="s">
        <v>618</v>
      </c>
    </row>
    <row r="4" spans="1:9" ht="15">
      <c r="A4" t="s">
        <v>467</v>
      </c>
      <c r="C4" t="s">
        <v>619</v>
      </c>
      <c r="E4" t="s">
        <v>619</v>
      </c>
      <c r="G4" t="s">
        <v>619</v>
      </c>
      <c r="I4" t="s">
        <v>620</v>
      </c>
    </row>
    <row r="5" spans="1:9" ht="15">
      <c r="A5" t="s">
        <v>35</v>
      </c>
      <c r="C5" s="7">
        <v>95169</v>
      </c>
      <c r="E5" s="7">
        <v>71377</v>
      </c>
      <c r="G5" s="7">
        <v>0</v>
      </c>
      <c r="I5" s="7">
        <v>125056</v>
      </c>
    </row>
    <row r="6" spans="1:9" ht="15">
      <c r="A6" t="s">
        <v>37</v>
      </c>
      <c r="C6" s="7">
        <v>267463</v>
      </c>
      <c r="E6" s="7">
        <v>38402</v>
      </c>
      <c r="G6" s="7">
        <v>24578</v>
      </c>
      <c r="I6" s="7">
        <v>1632743</v>
      </c>
    </row>
    <row r="7" spans="1:9" ht="15">
      <c r="A7" t="s">
        <v>104</v>
      </c>
      <c r="C7" s="7">
        <v>299993</v>
      </c>
      <c r="E7" s="7">
        <v>43538</v>
      </c>
      <c r="G7" s="7">
        <v>74880</v>
      </c>
      <c r="I7" s="7">
        <v>7253744</v>
      </c>
    </row>
    <row r="8" spans="1:9" ht="15">
      <c r="A8" t="s">
        <v>41</v>
      </c>
      <c r="C8" s="7">
        <v>241304</v>
      </c>
      <c r="E8" s="10">
        <v>33.646</v>
      </c>
      <c r="G8" s="7">
        <v>0</v>
      </c>
      <c r="I8" s="7">
        <v>258490</v>
      </c>
    </row>
    <row r="9" spans="1:9" ht="15">
      <c r="A9" t="s">
        <v>43</v>
      </c>
      <c r="C9" s="7">
        <v>218902</v>
      </c>
      <c r="E9" s="7">
        <v>28794</v>
      </c>
      <c r="G9" s="7">
        <v>0</v>
      </c>
      <c r="I9" s="7">
        <v>0</v>
      </c>
    </row>
    <row r="10" spans="1:9" ht="15">
      <c r="A10" t="s">
        <v>99</v>
      </c>
      <c r="C10" s="7">
        <v>34892</v>
      </c>
      <c r="E10" s="7">
        <v>26169</v>
      </c>
      <c r="G10" s="7">
        <v>788013</v>
      </c>
      <c r="I10" s="7">
        <v>41168026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M49"/>
  <sheetViews>
    <sheetView workbookViewId="0" topLeftCell="A1">
      <selection activeCell="A1" sqref="A1"/>
    </sheetView>
  </sheetViews>
  <sheetFormatPr defaultColWidth="8.00390625" defaultRowHeight="15"/>
  <cols>
    <col min="1" max="1" width="24.7109375" style="0" customWidth="1"/>
    <col min="2" max="2" width="8.7109375" style="0" customWidth="1"/>
    <col min="3" max="3" width="23.7109375" style="0" customWidth="1"/>
    <col min="4" max="4" width="8.7109375" style="0" customWidth="1"/>
    <col min="5" max="5" width="11.7109375" style="0" customWidth="1"/>
    <col min="6" max="6" width="8.7109375" style="0" customWidth="1"/>
    <col min="7" max="7" width="10.7109375" style="0" customWidth="1"/>
    <col min="8" max="8" width="8.7109375" style="0" customWidth="1"/>
    <col min="9" max="9" width="10.7109375" style="0" customWidth="1"/>
    <col min="10" max="10" width="8.7109375" style="0" customWidth="1"/>
    <col min="11" max="11" width="14.7109375" style="0" customWidth="1"/>
    <col min="12" max="12" width="8.7109375" style="0" customWidth="1"/>
    <col min="13" max="13" width="14.7109375" style="0" customWidth="1"/>
    <col min="14" max="16384" width="8.7109375" style="0" customWidth="1"/>
  </cols>
  <sheetData>
    <row r="2" spans="1:6" ht="15">
      <c r="A2" s="1" t="s">
        <v>621</v>
      </c>
      <c r="B2" s="1"/>
      <c r="C2" s="1"/>
      <c r="D2" s="1"/>
      <c r="E2" s="1"/>
      <c r="F2" s="1"/>
    </row>
    <row r="4" ht="15">
      <c r="M4" t="s">
        <v>622</v>
      </c>
    </row>
    <row r="5" ht="15">
      <c r="M5" t="s">
        <v>623</v>
      </c>
    </row>
    <row r="6" ht="15">
      <c r="M6" t="s">
        <v>624</v>
      </c>
    </row>
    <row r="7" ht="15">
      <c r="M7" t="s">
        <v>625</v>
      </c>
    </row>
    <row r="8" ht="15">
      <c r="M8" t="s">
        <v>626</v>
      </c>
    </row>
    <row r="9" spans="5:13" ht="15">
      <c r="E9" t="s">
        <v>627</v>
      </c>
      <c r="M9" t="s">
        <v>628</v>
      </c>
    </row>
    <row r="10" spans="5:13" ht="15">
      <c r="E10" t="s">
        <v>629</v>
      </c>
      <c r="K10" t="s">
        <v>622</v>
      </c>
      <c r="M10" t="s">
        <v>630</v>
      </c>
    </row>
    <row r="11" spans="5:13" ht="15">
      <c r="E11" t="s">
        <v>631</v>
      </c>
      <c r="K11" t="s">
        <v>632</v>
      </c>
      <c r="M11" t="s">
        <v>633</v>
      </c>
    </row>
    <row r="12" spans="1:13" ht="15">
      <c r="A12" t="s">
        <v>634</v>
      </c>
      <c r="C12" t="s">
        <v>635</v>
      </c>
      <c r="E12" t="s">
        <v>636</v>
      </c>
      <c r="K12" t="s">
        <v>624</v>
      </c>
      <c r="M12" t="s">
        <v>637</v>
      </c>
    </row>
    <row r="13" spans="1:13" ht="15">
      <c r="A13" t="s">
        <v>638</v>
      </c>
      <c r="C13" t="s">
        <v>639</v>
      </c>
      <c r="E13" t="s">
        <v>640</v>
      </c>
      <c r="G13" t="s">
        <v>641</v>
      </c>
      <c r="I13" t="s">
        <v>642</v>
      </c>
      <c r="K13" t="s">
        <v>625</v>
      </c>
      <c r="M13" t="s">
        <v>642</v>
      </c>
    </row>
    <row r="14" spans="1:13" ht="15">
      <c r="A14" t="s">
        <v>643</v>
      </c>
      <c r="C14" s="5" t="s">
        <v>123</v>
      </c>
      <c r="E14" s="7">
        <v>12375000</v>
      </c>
      <c r="G14" t="s">
        <v>459</v>
      </c>
      <c r="I14" t="s">
        <v>459</v>
      </c>
      <c r="K14" t="s">
        <v>459</v>
      </c>
      <c r="M14" s="7">
        <v>12375500</v>
      </c>
    </row>
    <row r="15" spans="1:13" ht="15">
      <c r="A15" t="s">
        <v>644</v>
      </c>
      <c r="C15" s="5" t="s">
        <v>125</v>
      </c>
      <c r="E15" s="7">
        <v>2625000</v>
      </c>
      <c r="G15" t="s">
        <v>459</v>
      </c>
      <c r="I15" t="s">
        <v>459</v>
      </c>
      <c r="K15" t="s">
        <v>459</v>
      </c>
      <c r="M15" s="7">
        <v>3500000</v>
      </c>
    </row>
    <row r="16" spans="3:13" ht="15">
      <c r="C16" s="5" t="s">
        <v>645</v>
      </c>
      <c r="E16" s="7">
        <v>3144375</v>
      </c>
      <c r="G16" t="s">
        <v>459</v>
      </c>
      <c r="I16" t="s">
        <v>459</v>
      </c>
      <c r="K16" t="s">
        <v>459</v>
      </c>
      <c r="M16" s="7">
        <v>4192500</v>
      </c>
    </row>
    <row r="17" spans="3:13" ht="15">
      <c r="C17" s="5" t="s">
        <v>129</v>
      </c>
      <c r="E17" s="7">
        <v>4800000</v>
      </c>
      <c r="G17" t="s">
        <v>459</v>
      </c>
      <c r="I17" t="s">
        <v>459</v>
      </c>
      <c r="K17" t="s">
        <v>459</v>
      </c>
      <c r="M17" s="7">
        <v>4800000</v>
      </c>
    </row>
    <row r="18" spans="3:13" ht="15">
      <c r="C18" s="5" t="s">
        <v>131</v>
      </c>
      <c r="E18" s="7">
        <v>2175000</v>
      </c>
      <c r="G18" t="s">
        <v>459</v>
      </c>
      <c r="I18" t="s">
        <v>459</v>
      </c>
      <c r="K18" t="s">
        <v>459</v>
      </c>
      <c r="M18" s="7">
        <v>2900000</v>
      </c>
    </row>
    <row r="19" spans="3:13" ht="15">
      <c r="C19" t="s">
        <v>99</v>
      </c>
      <c r="E19" t="s">
        <v>459</v>
      </c>
      <c r="G19" t="s">
        <v>459</v>
      </c>
      <c r="I19" t="s">
        <v>459</v>
      </c>
      <c r="K19" t="s">
        <v>459</v>
      </c>
      <c r="M19" t="s">
        <v>459</v>
      </c>
    </row>
    <row r="20" spans="1:13" ht="15">
      <c r="A20" t="s">
        <v>520</v>
      </c>
      <c r="C20" s="5" t="s">
        <v>123</v>
      </c>
      <c r="E20" t="s">
        <v>459</v>
      </c>
      <c r="G20" t="s">
        <v>459</v>
      </c>
      <c r="I20" t="s">
        <v>459</v>
      </c>
      <c r="K20" s="7">
        <v>3275000</v>
      </c>
      <c r="M20" s="7">
        <v>3275000</v>
      </c>
    </row>
    <row r="21" spans="1:13" ht="15">
      <c r="A21" t="s">
        <v>646</v>
      </c>
      <c r="C21" s="5" t="s">
        <v>125</v>
      </c>
      <c r="E21" t="s">
        <v>459</v>
      </c>
      <c r="G21" t="s">
        <v>459</v>
      </c>
      <c r="I21" t="s">
        <v>459</v>
      </c>
      <c r="K21" s="7">
        <v>1100000</v>
      </c>
      <c r="M21" s="7">
        <v>1100000</v>
      </c>
    </row>
    <row r="22" spans="3:13" ht="15">
      <c r="C22" s="5" t="s">
        <v>645</v>
      </c>
      <c r="E22" t="s">
        <v>459</v>
      </c>
      <c r="G22" t="s">
        <v>459</v>
      </c>
      <c r="I22" t="s">
        <v>459</v>
      </c>
      <c r="K22" s="7">
        <v>1540000</v>
      </c>
      <c r="M22" s="7">
        <v>1540000</v>
      </c>
    </row>
    <row r="23" spans="3:13" ht="15">
      <c r="C23" s="5" t="s">
        <v>129</v>
      </c>
      <c r="E23" t="s">
        <v>459</v>
      </c>
      <c r="G23" t="s">
        <v>459</v>
      </c>
      <c r="I23" t="s">
        <v>459</v>
      </c>
      <c r="K23" s="7">
        <v>915000</v>
      </c>
      <c r="M23" s="7">
        <v>915000</v>
      </c>
    </row>
    <row r="24" spans="3:13" ht="15">
      <c r="C24" s="5" t="s">
        <v>131</v>
      </c>
      <c r="E24" t="s">
        <v>459</v>
      </c>
      <c r="G24" t="s">
        <v>459</v>
      </c>
      <c r="I24" t="s">
        <v>459</v>
      </c>
      <c r="K24" s="7">
        <v>1040000</v>
      </c>
      <c r="M24" s="7">
        <v>1040000</v>
      </c>
    </row>
    <row r="25" spans="3:13" ht="15">
      <c r="C25" t="s">
        <v>99</v>
      </c>
      <c r="E25" s="7">
        <v>2850000</v>
      </c>
      <c r="G25" s="7">
        <v>2850000</v>
      </c>
      <c r="I25" s="7">
        <v>2850000</v>
      </c>
      <c r="K25" s="7">
        <v>3420000</v>
      </c>
      <c r="M25" s="7">
        <v>3420000</v>
      </c>
    </row>
    <row r="26" spans="1:13" ht="15">
      <c r="A26" t="s">
        <v>647</v>
      </c>
      <c r="C26" s="5" t="s">
        <v>123</v>
      </c>
      <c r="E26" t="s">
        <v>459</v>
      </c>
      <c r="G26" s="7">
        <v>4492800</v>
      </c>
      <c r="I26" s="7">
        <v>4492800</v>
      </c>
      <c r="K26" t="s">
        <v>459</v>
      </c>
      <c r="M26" s="7">
        <v>4492800</v>
      </c>
    </row>
    <row r="27" spans="1:13" ht="15">
      <c r="A27" t="s">
        <v>648</v>
      </c>
      <c r="C27" t="s">
        <v>37</v>
      </c>
      <c r="E27" t="s">
        <v>459</v>
      </c>
      <c r="G27" s="7">
        <v>2192920</v>
      </c>
      <c r="I27" s="7">
        <v>2192920</v>
      </c>
      <c r="K27" t="s">
        <v>459</v>
      </c>
      <c r="M27" s="7">
        <v>2192920</v>
      </c>
    </row>
    <row r="28" spans="3:13" ht="15">
      <c r="C28" s="5" t="s">
        <v>645</v>
      </c>
      <c r="E28" t="s">
        <v>459</v>
      </c>
      <c r="G28" s="7">
        <v>1769040</v>
      </c>
      <c r="I28" s="7">
        <v>1769040</v>
      </c>
      <c r="K28" t="s">
        <v>459</v>
      </c>
      <c r="M28" s="7">
        <v>1769040</v>
      </c>
    </row>
    <row r="29" spans="3:13" ht="15">
      <c r="C29" s="5" t="s">
        <v>129</v>
      </c>
      <c r="E29" t="s">
        <v>459</v>
      </c>
      <c r="G29" s="7">
        <v>1866800</v>
      </c>
      <c r="I29" s="7">
        <v>1866800</v>
      </c>
      <c r="K29" t="s">
        <v>459</v>
      </c>
      <c r="M29" s="7">
        <v>1866800</v>
      </c>
    </row>
    <row r="30" spans="3:13" ht="15">
      <c r="C30" s="5" t="s">
        <v>131</v>
      </c>
      <c r="E30" t="s">
        <v>459</v>
      </c>
      <c r="G30" s="7">
        <v>2158440</v>
      </c>
      <c r="I30" s="7">
        <v>2158440</v>
      </c>
      <c r="K30" t="s">
        <v>459</v>
      </c>
      <c r="M30" s="7">
        <v>2158440</v>
      </c>
    </row>
    <row r="31" spans="3:13" ht="15">
      <c r="C31" t="s">
        <v>99</v>
      </c>
      <c r="E31" t="s">
        <v>459</v>
      </c>
      <c r="G31" s="7">
        <v>5225000</v>
      </c>
      <c r="I31" s="7">
        <v>5225000</v>
      </c>
      <c r="K31" t="s">
        <v>459</v>
      </c>
      <c r="M31" s="7">
        <v>5225000</v>
      </c>
    </row>
    <row r="32" spans="1:13" ht="15">
      <c r="A32" t="s">
        <v>649</v>
      </c>
      <c r="C32" s="5" t="s">
        <v>123</v>
      </c>
      <c r="E32" s="7">
        <v>23985</v>
      </c>
      <c r="G32" t="s">
        <v>459</v>
      </c>
      <c r="I32" t="s">
        <v>459</v>
      </c>
      <c r="K32" t="s">
        <v>459</v>
      </c>
      <c r="M32" s="7">
        <v>23985</v>
      </c>
    </row>
    <row r="33" spans="3:13" ht="15">
      <c r="C33" s="5" t="s">
        <v>125</v>
      </c>
      <c r="E33" s="7">
        <v>11274</v>
      </c>
      <c r="G33" t="s">
        <v>459</v>
      </c>
      <c r="I33" t="s">
        <v>459</v>
      </c>
      <c r="K33" t="s">
        <v>459</v>
      </c>
      <c r="M33" s="7">
        <v>15031</v>
      </c>
    </row>
    <row r="34" spans="3:13" ht="15">
      <c r="C34" s="5" t="s">
        <v>645</v>
      </c>
      <c r="E34" s="7">
        <v>14373</v>
      </c>
      <c r="G34" t="s">
        <v>459</v>
      </c>
      <c r="I34" t="s">
        <v>459</v>
      </c>
      <c r="K34" t="s">
        <v>459</v>
      </c>
      <c r="M34" s="7">
        <v>19164</v>
      </c>
    </row>
    <row r="35" spans="3:13" ht="15">
      <c r="C35" s="5" t="s">
        <v>129</v>
      </c>
      <c r="E35" s="7">
        <v>26156</v>
      </c>
      <c r="G35" t="s">
        <v>459</v>
      </c>
      <c r="I35" t="s">
        <v>459</v>
      </c>
      <c r="K35" t="s">
        <v>459</v>
      </c>
      <c r="M35" s="7">
        <v>26156</v>
      </c>
    </row>
    <row r="36" spans="3:13" ht="15">
      <c r="C36" s="5" t="s">
        <v>131</v>
      </c>
      <c r="E36" s="7">
        <v>14534</v>
      </c>
      <c r="G36" t="s">
        <v>459</v>
      </c>
      <c r="I36" t="s">
        <v>459</v>
      </c>
      <c r="K36" t="s">
        <v>459</v>
      </c>
      <c r="M36" s="7">
        <v>19379</v>
      </c>
    </row>
    <row r="37" spans="3:13" ht="15">
      <c r="C37" t="s">
        <v>99</v>
      </c>
      <c r="E37" t="s">
        <v>459</v>
      </c>
      <c r="G37" t="s">
        <v>459</v>
      </c>
      <c r="I37" t="s">
        <v>459</v>
      </c>
      <c r="K37" t="s">
        <v>459</v>
      </c>
      <c r="M37" t="s">
        <v>459</v>
      </c>
    </row>
    <row r="38" spans="1:13" ht="15">
      <c r="A38" t="s">
        <v>650</v>
      </c>
      <c r="C38" s="5" t="s">
        <v>123</v>
      </c>
      <c r="E38" s="7">
        <v>252272</v>
      </c>
      <c r="G38" t="s">
        <v>459</v>
      </c>
      <c r="I38" t="s">
        <v>459</v>
      </c>
      <c r="K38" t="s">
        <v>459</v>
      </c>
      <c r="M38" s="7">
        <v>618066</v>
      </c>
    </row>
    <row r="39" spans="1:13" ht="15">
      <c r="A39" t="s">
        <v>651</v>
      </c>
      <c r="C39" s="5" t="s">
        <v>125</v>
      </c>
      <c r="E39" s="7">
        <v>32827</v>
      </c>
      <c r="G39" t="s">
        <v>459</v>
      </c>
      <c r="I39" t="s">
        <v>459</v>
      </c>
      <c r="K39" t="s">
        <v>459</v>
      </c>
      <c r="M39" s="7">
        <v>199666</v>
      </c>
    </row>
    <row r="40" spans="3:13" ht="15">
      <c r="C40" s="5" t="s">
        <v>645</v>
      </c>
      <c r="E40" t="s">
        <v>459</v>
      </c>
      <c r="G40" t="s">
        <v>459</v>
      </c>
      <c r="I40" t="s">
        <v>459</v>
      </c>
      <c r="K40" t="s">
        <v>459</v>
      </c>
      <c r="M40" s="7">
        <v>752464</v>
      </c>
    </row>
    <row r="41" spans="3:13" ht="15">
      <c r="C41" s="5" t="s">
        <v>129</v>
      </c>
      <c r="E41" s="7">
        <v>3072637</v>
      </c>
      <c r="G41" t="s">
        <v>459</v>
      </c>
      <c r="I41" t="s">
        <v>459</v>
      </c>
      <c r="K41" t="s">
        <v>459</v>
      </c>
      <c r="M41" s="7">
        <v>4138824</v>
      </c>
    </row>
    <row r="42" spans="3:13" ht="15">
      <c r="C42" s="5" t="s">
        <v>131</v>
      </c>
      <c r="E42" t="s">
        <v>459</v>
      </c>
      <c r="G42" t="s">
        <v>459</v>
      </c>
      <c r="I42" t="s">
        <v>459</v>
      </c>
      <c r="K42" t="s">
        <v>459</v>
      </c>
      <c r="M42" t="s">
        <v>459</v>
      </c>
    </row>
    <row r="43" spans="3:13" ht="15">
      <c r="C43" t="s">
        <v>99</v>
      </c>
      <c r="E43" t="s">
        <v>459</v>
      </c>
      <c r="G43" t="s">
        <v>459</v>
      </c>
      <c r="I43" t="s">
        <v>459</v>
      </c>
      <c r="K43" t="s">
        <v>459</v>
      </c>
      <c r="M43" t="s">
        <v>459</v>
      </c>
    </row>
    <row r="44" spans="1:13" ht="15">
      <c r="A44" t="s">
        <v>560</v>
      </c>
      <c r="C44" s="5" t="s">
        <v>123</v>
      </c>
      <c r="E44" s="7">
        <v>12651257</v>
      </c>
      <c r="G44" s="7">
        <v>4492800</v>
      </c>
      <c r="I44" s="7">
        <v>4492800</v>
      </c>
      <c r="K44" s="7">
        <v>3275000</v>
      </c>
      <c r="M44" s="7">
        <v>20784851</v>
      </c>
    </row>
    <row r="45" spans="3:13" ht="15">
      <c r="C45" s="5" t="s">
        <v>125</v>
      </c>
      <c r="E45" s="7">
        <v>2669101</v>
      </c>
      <c r="G45" s="7">
        <v>2192920</v>
      </c>
      <c r="I45" s="7">
        <v>2192920</v>
      </c>
      <c r="K45" s="7">
        <v>1100000</v>
      </c>
      <c r="M45" s="7">
        <v>7007617</v>
      </c>
    </row>
    <row r="46" spans="3:13" ht="15">
      <c r="C46" s="5" t="s">
        <v>645</v>
      </c>
      <c r="E46" s="7">
        <v>3158748</v>
      </c>
      <c r="G46" s="7">
        <v>1769040</v>
      </c>
      <c r="I46" s="7">
        <v>1769040</v>
      </c>
      <c r="K46" s="7">
        <v>1540000</v>
      </c>
      <c r="M46" s="7">
        <v>8273168</v>
      </c>
    </row>
    <row r="47" spans="3:13" ht="15">
      <c r="C47" s="5" t="s">
        <v>129</v>
      </c>
      <c r="E47" s="7">
        <v>7898793</v>
      </c>
      <c r="G47" s="7">
        <v>1866800</v>
      </c>
      <c r="I47" s="7">
        <v>1866800</v>
      </c>
      <c r="K47" s="7">
        <v>915000</v>
      </c>
      <c r="M47" s="7">
        <v>11746780</v>
      </c>
    </row>
    <row r="48" spans="3:13" ht="15">
      <c r="C48" s="5" t="s">
        <v>131</v>
      </c>
      <c r="E48" s="7">
        <v>2189534</v>
      </c>
      <c r="G48" s="7">
        <v>2158440</v>
      </c>
      <c r="I48" s="7">
        <v>2158440</v>
      </c>
      <c r="K48" s="7">
        <v>1040000</v>
      </c>
      <c r="M48" s="7">
        <v>6117819</v>
      </c>
    </row>
    <row r="49" spans="3:13" ht="15">
      <c r="C49" t="s">
        <v>99</v>
      </c>
      <c r="E49" s="7">
        <v>2850000</v>
      </c>
      <c r="G49" s="7">
        <v>8075000</v>
      </c>
      <c r="I49" s="7">
        <v>8075000</v>
      </c>
      <c r="K49" s="7">
        <v>3420000</v>
      </c>
      <c r="M49" s="7">
        <v>8645000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H13"/>
  <sheetViews>
    <sheetView workbookViewId="0" topLeftCell="A1">
      <selection activeCell="A1" sqref="A1"/>
    </sheetView>
  </sheetViews>
  <sheetFormatPr defaultColWidth="8.00390625" defaultRowHeight="15"/>
  <cols>
    <col min="1" max="1" width="23.7109375" style="0" customWidth="1"/>
    <col min="2" max="16384" width="8.7109375" style="0" customWidth="1"/>
  </cols>
  <sheetData>
    <row r="2" spans="1:6" ht="15">
      <c r="A2" s="1" t="s">
        <v>652</v>
      </c>
      <c r="B2" s="1"/>
      <c r="C2" s="1"/>
      <c r="D2" s="1"/>
      <c r="E2" s="1"/>
      <c r="F2" s="1"/>
    </row>
    <row r="4" spans="3:8" ht="15">
      <c r="C4" s="12" t="s">
        <v>653</v>
      </c>
      <c r="D4" s="12"/>
      <c r="G4" s="12"/>
      <c r="H4" s="12"/>
    </row>
    <row r="5" spans="3:8" ht="15">
      <c r="C5" s="12" t="s">
        <v>654</v>
      </c>
      <c r="D5" s="12"/>
      <c r="G5" s="12" t="s">
        <v>655</v>
      </c>
      <c r="H5" s="12"/>
    </row>
    <row r="6" spans="3:8" ht="15">
      <c r="C6" s="12" t="s">
        <v>656</v>
      </c>
      <c r="D6" s="12"/>
      <c r="G6" s="12" t="s">
        <v>657</v>
      </c>
      <c r="H6" s="12"/>
    </row>
    <row r="7" spans="1:8" ht="15">
      <c r="A7" t="s">
        <v>467</v>
      </c>
      <c r="C7" s="12" t="s">
        <v>118</v>
      </c>
      <c r="D7" s="12"/>
      <c r="G7" s="12" t="s">
        <v>658</v>
      </c>
      <c r="H7" s="12"/>
    </row>
    <row r="8" spans="1:8" ht="15">
      <c r="A8" t="s">
        <v>337</v>
      </c>
      <c r="C8" s="9">
        <v>20808503</v>
      </c>
      <c r="D8" s="9"/>
      <c r="G8" s="9">
        <v>19621262</v>
      </c>
      <c r="H8" s="9"/>
    </row>
    <row r="9" spans="1:8" ht="15">
      <c r="A9" t="s">
        <v>343</v>
      </c>
      <c r="C9" s="9">
        <v>13406583</v>
      </c>
      <c r="D9" s="9"/>
      <c r="G9" s="9">
        <v>8449340</v>
      </c>
      <c r="H9" s="9"/>
    </row>
    <row r="10" spans="1:8" ht="15">
      <c r="A10" t="s">
        <v>347</v>
      </c>
      <c r="C10" s="9">
        <v>17197140</v>
      </c>
      <c r="D10" s="9"/>
      <c r="G10" s="9">
        <v>13400041</v>
      </c>
      <c r="H10" s="9"/>
    </row>
    <row r="11" spans="1:8" ht="15">
      <c r="A11" t="s">
        <v>352</v>
      </c>
      <c r="C11" s="9">
        <v>12649719</v>
      </c>
      <c r="D11" s="9"/>
      <c r="G11" s="9">
        <v>9527900</v>
      </c>
      <c r="H11" s="9"/>
    </row>
    <row r="12" spans="1:8" ht="15">
      <c r="A12" t="s">
        <v>416</v>
      </c>
      <c r="C12" s="9">
        <v>5075700</v>
      </c>
      <c r="D12" s="9"/>
      <c r="G12" s="9">
        <v>5201816</v>
      </c>
      <c r="H12" s="9"/>
    </row>
    <row r="13" spans="1:8" ht="15">
      <c r="A13" t="s">
        <v>362</v>
      </c>
      <c r="C13" s="9">
        <v>63922454</v>
      </c>
      <c r="D13" s="9"/>
      <c r="G13" s="12" t="s">
        <v>476</v>
      </c>
      <c r="H13" s="12"/>
    </row>
  </sheetData>
  <sheetProtection selectLockedCells="1" selectUnlockedCells="1"/>
  <mergeCells count="21">
    <mergeCell ref="A2:F2"/>
    <mergeCell ref="C4:D4"/>
    <mergeCell ref="G4:H4"/>
    <mergeCell ref="C5:D5"/>
    <mergeCell ref="G5:H5"/>
    <mergeCell ref="C6:D6"/>
    <mergeCell ref="G6:H6"/>
    <mergeCell ref="C7:D7"/>
    <mergeCell ref="G7:H7"/>
    <mergeCell ref="C8:D8"/>
    <mergeCell ref="G8:H8"/>
    <mergeCell ref="C9:D9"/>
    <mergeCell ref="G9:H9"/>
    <mergeCell ref="C10:D10"/>
    <mergeCell ref="G10:H10"/>
    <mergeCell ref="C11:D11"/>
    <mergeCell ref="G11:H11"/>
    <mergeCell ref="C12:D12"/>
    <mergeCell ref="G12:H12"/>
    <mergeCell ref="C13:D13"/>
    <mergeCell ref="G13:H13"/>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F40"/>
  <sheetViews>
    <sheetView workbookViewId="0" topLeftCell="A1">
      <selection activeCell="A1" sqref="A1"/>
    </sheetView>
  </sheetViews>
  <sheetFormatPr defaultColWidth="8.00390625" defaultRowHeight="15"/>
  <cols>
    <col min="1" max="1" width="38.7109375" style="0" customWidth="1"/>
    <col min="2" max="2" width="10.7109375" style="0" customWidth="1"/>
    <col min="3" max="3" width="27.7109375" style="0" customWidth="1"/>
    <col min="4" max="16384" width="8.7109375" style="0" customWidth="1"/>
  </cols>
  <sheetData>
    <row r="2" spans="1:6" ht="15">
      <c r="A2" s="1" t="s">
        <v>135</v>
      </c>
      <c r="B2" s="1"/>
      <c r="C2" s="1"/>
      <c r="D2" s="1"/>
      <c r="E2" s="1"/>
      <c r="F2" s="1"/>
    </row>
    <row r="4" ht="15">
      <c r="A4" s="2" t="s">
        <v>659</v>
      </c>
    </row>
    <row r="5" spans="1:2" ht="15">
      <c r="A5" s="2" t="s">
        <v>660</v>
      </c>
      <c r="B5" s="4">
        <v>57027</v>
      </c>
    </row>
    <row r="6" spans="1:3" ht="15">
      <c r="A6" s="2" t="s">
        <v>661</v>
      </c>
      <c r="B6" s="4">
        <v>86092</v>
      </c>
      <c r="C6" t="s">
        <v>662</v>
      </c>
    </row>
    <row r="7" spans="1:2" ht="15">
      <c r="A7" s="2" t="s">
        <v>663</v>
      </c>
      <c r="B7" s="4">
        <v>143119</v>
      </c>
    </row>
    <row r="8" ht="15">
      <c r="A8" s="2" t="s">
        <v>664</v>
      </c>
    </row>
    <row r="9" spans="1:2" ht="15">
      <c r="A9" t="s">
        <v>665</v>
      </c>
      <c r="B9" s="4">
        <v>58</v>
      </c>
    </row>
    <row r="10" spans="1:2" ht="15">
      <c r="A10" t="s">
        <v>666</v>
      </c>
      <c r="B10" s="4">
        <v>7</v>
      </c>
    </row>
    <row r="11" spans="1:2" ht="15">
      <c r="A11" t="s">
        <v>667</v>
      </c>
      <c r="B11" s="4">
        <v>275</v>
      </c>
    </row>
    <row r="12" spans="1:2" ht="15">
      <c r="A12" t="s">
        <v>668</v>
      </c>
      <c r="B12" s="4">
        <v>4</v>
      </c>
    </row>
    <row r="13" spans="1:2" ht="15">
      <c r="A13" t="s">
        <v>669</v>
      </c>
      <c r="B13" s="4">
        <v>1</v>
      </c>
    </row>
    <row r="14" spans="1:2" ht="15">
      <c r="A14" t="s">
        <v>670</v>
      </c>
      <c r="B14" s="4">
        <v>1008</v>
      </c>
    </row>
    <row r="15" spans="1:2" ht="15">
      <c r="A15" t="s">
        <v>671</v>
      </c>
      <c r="B15" s="4">
        <v>216</v>
      </c>
    </row>
    <row r="16" spans="1:2" ht="15">
      <c r="A16" t="s">
        <v>672</v>
      </c>
      <c r="B16" s="4">
        <v>112</v>
      </c>
    </row>
    <row r="17" spans="1:2" ht="15">
      <c r="A17" t="s">
        <v>673</v>
      </c>
      <c r="B17" s="4">
        <v>1</v>
      </c>
    </row>
    <row r="18" spans="1:2" ht="15">
      <c r="A18" t="s">
        <v>674</v>
      </c>
      <c r="B18" s="4">
        <v>26</v>
      </c>
    </row>
    <row r="19" spans="1:2" ht="15">
      <c r="A19" t="s">
        <v>675</v>
      </c>
      <c r="B19" s="4">
        <v>492</v>
      </c>
    </row>
    <row r="20" spans="1:2" ht="15">
      <c r="A20" t="s">
        <v>676</v>
      </c>
      <c r="B20" s="4">
        <v>664</v>
      </c>
    </row>
    <row r="21" spans="1:2" ht="15">
      <c r="A21" t="s">
        <v>677</v>
      </c>
      <c r="B21" s="4">
        <v>27</v>
      </c>
    </row>
    <row r="22" spans="1:2" ht="15">
      <c r="A22" t="s">
        <v>678</v>
      </c>
      <c r="B22" s="4">
        <v>15</v>
      </c>
    </row>
    <row r="23" spans="1:2" ht="15">
      <c r="A23" t="s">
        <v>679</v>
      </c>
      <c r="B23" s="4">
        <v>78</v>
      </c>
    </row>
    <row r="24" spans="1:2" ht="15">
      <c r="A24" t="s">
        <v>680</v>
      </c>
      <c r="B24" s="4">
        <v>135</v>
      </c>
    </row>
    <row r="25" spans="1:2" ht="15">
      <c r="A25" t="s">
        <v>681</v>
      </c>
      <c r="B25" s="4">
        <v>4</v>
      </c>
    </row>
    <row r="26" spans="1:2" ht="15">
      <c r="A26" t="s">
        <v>682</v>
      </c>
      <c r="B26" s="4">
        <v>80</v>
      </c>
    </row>
    <row r="27" spans="1:2" ht="15">
      <c r="A27" t="s">
        <v>683</v>
      </c>
      <c r="B27" s="4">
        <v>5</v>
      </c>
    </row>
    <row r="28" spans="1:2" ht="15">
      <c r="A28" t="s">
        <v>684</v>
      </c>
      <c r="B28" s="4">
        <v>872</v>
      </c>
    </row>
    <row r="29" spans="1:2" ht="15">
      <c r="A29" t="s">
        <v>685</v>
      </c>
      <c r="B29" s="4">
        <v>1701</v>
      </c>
    </row>
    <row r="30" spans="1:2" ht="15">
      <c r="A30" t="s">
        <v>686</v>
      </c>
      <c r="B30" s="4">
        <v>480</v>
      </c>
    </row>
    <row r="31" spans="1:2" ht="15">
      <c r="A31" t="s">
        <v>687</v>
      </c>
      <c r="B31" s="4">
        <v>577</v>
      </c>
    </row>
    <row r="32" spans="1:2" ht="15">
      <c r="A32" t="s">
        <v>688</v>
      </c>
      <c r="B32" s="4">
        <v>123</v>
      </c>
    </row>
    <row r="33" spans="1:2" ht="15">
      <c r="A33" t="s">
        <v>689</v>
      </c>
      <c r="B33" s="4">
        <v>41</v>
      </c>
    </row>
    <row r="34" spans="1:2" ht="15">
      <c r="A34" t="s">
        <v>690</v>
      </c>
      <c r="B34" s="4">
        <v>4</v>
      </c>
    </row>
    <row r="35" spans="1:2" ht="15">
      <c r="A35" t="s">
        <v>691</v>
      </c>
      <c r="B35" s="4">
        <v>34</v>
      </c>
    </row>
    <row r="36" spans="1:2" ht="15">
      <c r="A36" s="2" t="s">
        <v>692</v>
      </c>
      <c r="B36" s="4">
        <v>7040</v>
      </c>
    </row>
    <row r="37" spans="1:2" ht="15">
      <c r="A37" s="12"/>
      <c r="B37" s="12"/>
    </row>
    <row r="38" spans="1:2" ht="15">
      <c r="A38" s="2" t="s">
        <v>660</v>
      </c>
      <c r="B38" s="4">
        <v>57027</v>
      </c>
    </row>
    <row r="39" spans="1:3" ht="15">
      <c r="A39" s="2" t="s">
        <v>661</v>
      </c>
      <c r="B39" s="4">
        <v>79052</v>
      </c>
      <c r="C39" t="s">
        <v>693</v>
      </c>
    </row>
    <row r="40" spans="1:2" ht="15">
      <c r="A40" s="2" t="s">
        <v>694</v>
      </c>
      <c r="B40" s="4">
        <v>136079</v>
      </c>
    </row>
  </sheetData>
  <sheetProtection selectLockedCells="1" selectUnlockedCells="1"/>
  <mergeCells count="2">
    <mergeCell ref="A2:F2"/>
    <mergeCell ref="A37:B37"/>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K9"/>
  <sheetViews>
    <sheetView workbookViewId="0" topLeftCell="A1">
      <selection activeCell="A1" sqref="A1"/>
    </sheetView>
  </sheetViews>
  <sheetFormatPr defaultColWidth="8.00390625" defaultRowHeight="15"/>
  <cols>
    <col min="1" max="1" width="18.7109375" style="0" customWidth="1"/>
    <col min="2" max="10" width="8.7109375" style="0" customWidth="1"/>
    <col min="11" max="11" width="100.8515625" style="0" customWidth="1"/>
    <col min="12" max="16384" width="8.7109375" style="0" customWidth="1"/>
  </cols>
  <sheetData>
    <row r="2" spans="1:6" ht="15">
      <c r="A2" s="1" t="s">
        <v>695</v>
      </c>
      <c r="B2" s="1"/>
      <c r="C2" s="1"/>
      <c r="D2" s="1"/>
      <c r="E2" s="1"/>
      <c r="F2" s="1"/>
    </row>
    <row r="4" spans="1:8" ht="15">
      <c r="A4" t="s">
        <v>696</v>
      </c>
      <c r="C4" s="12" t="s">
        <v>458</v>
      </c>
      <c r="D4" s="12"/>
      <c r="G4" s="12" t="s">
        <v>460</v>
      </c>
      <c r="H4" s="12"/>
    </row>
    <row r="5" spans="1:11" ht="15">
      <c r="A5" t="s">
        <v>697</v>
      </c>
      <c r="C5" s="18">
        <v>20.19</v>
      </c>
      <c r="D5" s="18"/>
      <c r="G5" s="18">
        <v>21.32</v>
      </c>
      <c r="H5" s="18"/>
      <c r="K5" t="s">
        <v>698</v>
      </c>
    </row>
    <row r="6" spans="1:11" ht="15">
      <c r="A6" t="s">
        <v>699</v>
      </c>
      <c r="C6" s="18">
        <v>0.67</v>
      </c>
      <c r="D6" s="18"/>
      <c r="G6" s="18">
        <v>0.37</v>
      </c>
      <c r="H6" s="18"/>
      <c r="K6" t="s">
        <v>700</v>
      </c>
    </row>
    <row r="7" spans="1:11" ht="15">
      <c r="A7" t="s">
        <v>701</v>
      </c>
      <c r="C7" s="18">
        <v>0.03</v>
      </c>
      <c r="D7" s="18"/>
      <c r="G7" s="18">
        <v>0.6000000000000001</v>
      </c>
      <c r="H7" s="18"/>
      <c r="K7" t="s">
        <v>702</v>
      </c>
    </row>
    <row r="8" spans="1:8" ht="15">
      <c r="A8" t="s">
        <v>703</v>
      </c>
      <c r="C8" s="18">
        <v>0</v>
      </c>
      <c r="D8" s="18"/>
      <c r="G8" s="18">
        <v>0</v>
      </c>
      <c r="H8" s="18"/>
    </row>
    <row r="9" spans="1:8" ht="15">
      <c r="A9" s="2" t="s">
        <v>704</v>
      </c>
      <c r="C9" s="18">
        <v>20.89</v>
      </c>
      <c r="D9" s="18"/>
      <c r="G9" s="18">
        <v>22.29</v>
      </c>
      <c r="H9" s="18"/>
    </row>
  </sheetData>
  <sheetProtection selectLockedCells="1" selectUnlockedCells="1"/>
  <mergeCells count="13">
    <mergeCell ref="A2:F2"/>
    <mergeCell ref="C4:D4"/>
    <mergeCell ref="G4:H4"/>
    <mergeCell ref="C5:D5"/>
    <mergeCell ref="G5:H5"/>
    <mergeCell ref="C6:D6"/>
    <mergeCell ref="G6:H6"/>
    <mergeCell ref="C7:D7"/>
    <mergeCell ref="G7:H7"/>
    <mergeCell ref="C8:D8"/>
    <mergeCell ref="G8:H8"/>
    <mergeCell ref="C9:D9"/>
    <mergeCell ref="G9:H9"/>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P5"/>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16" ht="15">
      <c r="A2" t="s">
        <v>705</v>
      </c>
      <c r="C2" s="12" t="s">
        <v>706</v>
      </c>
      <c r="D2" s="12"/>
      <c r="G2" s="12" t="s">
        <v>462</v>
      </c>
      <c r="H2" s="12"/>
      <c r="K2" s="12" t="s">
        <v>460</v>
      </c>
      <c r="L2" s="12"/>
      <c r="O2" s="12" t="s">
        <v>458</v>
      </c>
      <c r="P2" s="12"/>
    </row>
    <row r="3" spans="1:16" ht="15">
      <c r="A3" t="s">
        <v>707</v>
      </c>
      <c r="C3" s="18">
        <v>2.2</v>
      </c>
      <c r="D3" s="18"/>
      <c r="G3" s="18">
        <v>5.5</v>
      </c>
      <c r="H3" s="18"/>
      <c r="K3" s="18">
        <v>5.5</v>
      </c>
      <c r="L3" s="18"/>
      <c r="O3" s="18">
        <v>5.9</v>
      </c>
      <c r="P3" s="18"/>
    </row>
    <row r="4" spans="1:16" ht="15">
      <c r="A4" t="s">
        <v>708</v>
      </c>
      <c r="D4" s="19">
        <v>-0.7</v>
      </c>
      <c r="H4" s="19">
        <v>-1.1</v>
      </c>
      <c r="L4" s="19">
        <v>-1.1</v>
      </c>
      <c r="P4" s="19">
        <v>-1</v>
      </c>
    </row>
    <row r="5" spans="1:16" ht="15">
      <c r="A5" t="s">
        <v>709</v>
      </c>
      <c r="C5" s="18">
        <v>1.5</v>
      </c>
      <c r="D5" s="18"/>
      <c r="G5" s="18">
        <v>4.4</v>
      </c>
      <c r="H5" s="18"/>
      <c r="K5" s="18">
        <v>4.4</v>
      </c>
      <c r="L5" s="18"/>
      <c r="O5" s="18">
        <v>4.9</v>
      </c>
      <c r="P5" s="18"/>
    </row>
  </sheetData>
  <sheetProtection selectLockedCells="1" selectUnlockedCells="1"/>
  <mergeCells count="12">
    <mergeCell ref="C2:D2"/>
    <mergeCell ref="G2:H2"/>
    <mergeCell ref="K2:L2"/>
    <mergeCell ref="O2:P2"/>
    <mergeCell ref="C3:D3"/>
    <mergeCell ref="G3:H3"/>
    <mergeCell ref="K3:L3"/>
    <mergeCell ref="O3:P3"/>
    <mergeCell ref="C5:D5"/>
    <mergeCell ref="G5:H5"/>
    <mergeCell ref="K5:L5"/>
    <mergeCell ref="O5:P5"/>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X10"/>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24" ht="15">
      <c r="A2" t="s">
        <v>710</v>
      </c>
      <c r="C2" s="12" t="s">
        <v>554</v>
      </c>
      <c r="D2" s="12"/>
      <c r="G2" s="12" t="s">
        <v>552</v>
      </c>
      <c r="H2" s="12"/>
      <c r="K2" s="12" t="s">
        <v>550</v>
      </c>
      <c r="L2" s="12"/>
      <c r="O2" s="12" t="s">
        <v>462</v>
      </c>
      <c r="P2" s="12"/>
      <c r="S2" s="12" t="s">
        <v>460</v>
      </c>
      <c r="T2" s="12"/>
      <c r="W2" s="12" t="s">
        <v>458</v>
      </c>
      <c r="X2" s="12"/>
    </row>
    <row r="3" spans="1:24" ht="15">
      <c r="A3" t="s">
        <v>711</v>
      </c>
      <c r="C3" s="9">
        <v>2926</v>
      </c>
      <c r="D3" s="9"/>
      <c r="G3" s="9">
        <v>3924</v>
      </c>
      <c r="H3" s="9"/>
      <c r="K3" s="9">
        <v>4239</v>
      </c>
      <c r="L3" s="9"/>
      <c r="O3" s="9">
        <v>4768</v>
      </c>
      <c r="P3" s="9"/>
      <c r="S3" s="9">
        <v>4809</v>
      </c>
      <c r="T3" s="9"/>
      <c r="W3" s="9">
        <v>1655</v>
      </c>
      <c r="X3" s="9"/>
    </row>
    <row r="4" spans="1:24" ht="15">
      <c r="A4" t="s">
        <v>712</v>
      </c>
      <c r="D4" s="4">
        <v>622</v>
      </c>
      <c r="H4" s="4">
        <v>38</v>
      </c>
      <c r="L4" s="4">
        <v>179</v>
      </c>
      <c r="P4" s="4">
        <v>43</v>
      </c>
      <c r="T4" s="4">
        <v>215</v>
      </c>
      <c r="X4" s="4">
        <v>67</v>
      </c>
    </row>
    <row r="5" spans="1:24" ht="15">
      <c r="A5" t="s">
        <v>713</v>
      </c>
      <c r="D5" t="s">
        <v>459</v>
      </c>
      <c r="H5" t="s">
        <v>459</v>
      </c>
      <c r="L5" t="s">
        <v>459</v>
      </c>
      <c r="P5" t="s">
        <v>459</v>
      </c>
      <c r="T5" s="4">
        <v>93</v>
      </c>
      <c r="X5" t="s">
        <v>459</v>
      </c>
    </row>
    <row r="6" spans="1:24" ht="15">
      <c r="A6" t="s">
        <v>714</v>
      </c>
      <c r="D6" t="s">
        <v>459</v>
      </c>
      <c r="H6" t="s">
        <v>459</v>
      </c>
      <c r="L6" t="s">
        <v>459</v>
      </c>
      <c r="P6" t="s">
        <v>459</v>
      </c>
      <c r="T6" t="s">
        <v>459</v>
      </c>
      <c r="X6" s="4">
        <v>14</v>
      </c>
    </row>
    <row r="7" spans="1:24" ht="15">
      <c r="A7" t="s">
        <v>715</v>
      </c>
      <c r="D7" t="s">
        <v>459</v>
      </c>
      <c r="H7" t="s">
        <v>459</v>
      </c>
      <c r="L7" t="s">
        <v>459</v>
      </c>
      <c r="P7" t="s">
        <v>459</v>
      </c>
      <c r="T7" t="s">
        <v>459</v>
      </c>
      <c r="X7" s="4">
        <v>3754</v>
      </c>
    </row>
    <row r="8" spans="1:24" ht="15">
      <c r="A8" s="5" t="s">
        <v>716</v>
      </c>
      <c r="C8" s="9">
        <v>3548</v>
      </c>
      <c r="D8" s="9"/>
      <c r="G8" s="9">
        <v>3962</v>
      </c>
      <c r="H8" s="9"/>
      <c r="K8" s="9">
        <v>4418</v>
      </c>
      <c r="L8" s="9"/>
      <c r="O8" s="9">
        <v>4811</v>
      </c>
      <c r="P8" s="9"/>
      <c r="S8" s="9">
        <v>5117</v>
      </c>
      <c r="T8" s="9"/>
      <c r="W8" s="9">
        <v>5490</v>
      </c>
      <c r="X8" s="9"/>
    </row>
    <row r="9" spans="1:20" ht="15">
      <c r="A9" t="s">
        <v>717</v>
      </c>
      <c r="T9" s="8">
        <v>-109</v>
      </c>
    </row>
    <row r="10" spans="1:20" ht="15">
      <c r="A10" s="5" t="s">
        <v>718</v>
      </c>
      <c r="S10" s="9">
        <v>5008</v>
      </c>
      <c r="T10" s="9"/>
    </row>
  </sheetData>
  <sheetProtection selectLockedCells="1" selectUnlockedCells="1"/>
  <mergeCells count="19">
    <mergeCell ref="C2:D2"/>
    <mergeCell ref="G2:H2"/>
    <mergeCell ref="K2:L2"/>
    <mergeCell ref="O2:P2"/>
    <mergeCell ref="S2:T2"/>
    <mergeCell ref="W2:X2"/>
    <mergeCell ref="C3:D3"/>
    <mergeCell ref="G3:H3"/>
    <mergeCell ref="K3:L3"/>
    <mergeCell ref="O3:P3"/>
    <mergeCell ref="S3:T3"/>
    <mergeCell ref="W3:X3"/>
    <mergeCell ref="C8:D8"/>
    <mergeCell ref="G8:H8"/>
    <mergeCell ref="K8:L8"/>
    <mergeCell ref="O8:P8"/>
    <mergeCell ref="S8:T8"/>
    <mergeCell ref="W8:X8"/>
    <mergeCell ref="S10:T10"/>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15.7109375" style="0" customWidth="1"/>
    <col min="2" max="3" width="38.7109375" style="0" customWidth="1"/>
    <col min="4" max="16384" width="8.7109375" style="0" customWidth="1"/>
  </cols>
  <sheetData>
    <row r="2" spans="1:6" ht="15">
      <c r="A2" s="1" t="s">
        <v>66</v>
      </c>
      <c r="B2" s="1"/>
      <c r="C2" s="1"/>
      <c r="D2" s="1"/>
      <c r="E2" s="1"/>
      <c r="F2" s="1"/>
    </row>
    <row r="4" spans="1:3" ht="39.75" customHeight="1">
      <c r="A4" s="2" t="s">
        <v>48</v>
      </c>
      <c r="B4" s="3" t="s">
        <v>67</v>
      </c>
      <c r="C4" s="3" t="s">
        <v>68</v>
      </c>
    </row>
    <row r="5" spans="1:3" ht="15">
      <c r="A5" s="2" t="s">
        <v>69</v>
      </c>
      <c r="B5" s="4">
        <v>4582</v>
      </c>
      <c r="C5" s="4">
        <v>9047</v>
      </c>
    </row>
    <row r="6" spans="1:3" ht="15">
      <c r="A6" s="2" t="s">
        <v>70</v>
      </c>
      <c r="B6" s="4">
        <v>1370</v>
      </c>
      <c r="C6" s="4">
        <v>27524</v>
      </c>
    </row>
    <row r="7" spans="1:3" ht="15">
      <c r="A7" s="2" t="s">
        <v>71</v>
      </c>
      <c r="B7" s="4">
        <v>1370</v>
      </c>
      <c r="C7" s="4">
        <v>37580</v>
      </c>
    </row>
    <row r="8" spans="1:3" ht="15">
      <c r="A8" s="2" t="s">
        <v>72</v>
      </c>
      <c r="B8" s="4">
        <v>1370</v>
      </c>
      <c r="C8" s="4">
        <v>22496</v>
      </c>
    </row>
    <row r="9" spans="1:3" ht="15">
      <c r="A9" s="2" t="s">
        <v>73</v>
      </c>
      <c r="B9" s="4">
        <v>1370</v>
      </c>
      <c r="C9" s="4">
        <v>27524</v>
      </c>
    </row>
    <row r="10" spans="1:3" ht="15">
      <c r="A10" s="2" t="s">
        <v>74</v>
      </c>
      <c r="B10" s="4">
        <v>1370</v>
      </c>
      <c r="C10" s="4">
        <v>22496</v>
      </c>
    </row>
    <row r="11" spans="1:3" ht="15">
      <c r="A11" s="2" t="s">
        <v>75</v>
      </c>
      <c r="B11" s="4">
        <v>1370</v>
      </c>
      <c r="C11" s="4">
        <v>27524</v>
      </c>
    </row>
    <row r="12" spans="1:3" ht="15">
      <c r="A12" s="2" t="s">
        <v>76</v>
      </c>
      <c r="B12" s="4">
        <v>1370</v>
      </c>
      <c r="C12" s="4">
        <v>14526</v>
      </c>
    </row>
    <row r="13" spans="1:3" ht="15">
      <c r="A13" s="2" t="s">
        <v>77</v>
      </c>
      <c r="B13" s="4">
        <v>1370</v>
      </c>
      <c r="C13" s="4">
        <v>32552</v>
      </c>
    </row>
    <row r="14" spans="1:3" ht="15">
      <c r="A14" s="2" t="s">
        <v>78</v>
      </c>
      <c r="B14" s="4">
        <v>1370</v>
      </c>
      <c r="C14" s="4">
        <v>22496</v>
      </c>
    </row>
    <row r="15" spans="1:3" ht="15">
      <c r="A15" s="2" t="s">
        <v>79</v>
      </c>
      <c r="B15" s="4">
        <v>4696</v>
      </c>
      <c r="C15" s="4">
        <v>14526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B2:C4"/>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100.8515625" style="0" customWidth="1"/>
    <col min="4" max="16384" width="8.7109375" style="0" customWidth="1"/>
  </cols>
  <sheetData>
    <row r="2" spans="2:3" ht="15">
      <c r="B2" s="8">
        <v>-1</v>
      </c>
      <c r="C2" s="5" t="s">
        <v>719</v>
      </c>
    </row>
    <row r="3" spans="2:3" ht="15">
      <c r="B3" s="8">
        <v>-2</v>
      </c>
      <c r="C3" t="s">
        <v>720</v>
      </c>
    </row>
    <row r="4" spans="2:3" ht="15">
      <c r="B4" s="8">
        <v>-3</v>
      </c>
      <c r="C4" t="s">
        <v>721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X17"/>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3:4" ht="15">
      <c r="C2" s="12" t="s">
        <v>722</v>
      </c>
      <c r="D2" s="12"/>
    </row>
    <row r="3" spans="1:4" ht="15">
      <c r="A3" t="s">
        <v>723</v>
      </c>
      <c r="C3" s="18">
        <v>1.5</v>
      </c>
      <c r="D3" s="18"/>
    </row>
    <row r="4" spans="1:4" ht="15">
      <c r="A4" t="s">
        <v>724</v>
      </c>
      <c r="D4" s="19">
        <v>-0.11</v>
      </c>
    </row>
    <row r="5" spans="1:4" ht="15">
      <c r="A5" t="s">
        <v>247</v>
      </c>
      <c r="C5" s="18">
        <v>1.39</v>
      </c>
      <c r="D5" s="18"/>
    </row>
    <row r="6" spans="1:4" ht="15">
      <c r="A6" t="s">
        <v>725</v>
      </c>
      <c r="D6" s="17">
        <v>0.12</v>
      </c>
    </row>
    <row r="7" spans="1:4" ht="15">
      <c r="A7" t="s">
        <v>726</v>
      </c>
      <c r="C7" s="18">
        <v>1.51</v>
      </c>
      <c r="D7" s="18"/>
    </row>
    <row r="9" spans="3:24" ht="15">
      <c r="C9" s="12" t="s">
        <v>727</v>
      </c>
      <c r="D9" s="12"/>
      <c r="G9" s="12" t="s">
        <v>728</v>
      </c>
      <c r="H9" s="12"/>
      <c r="K9" s="12" t="s">
        <v>729</v>
      </c>
      <c r="L9" s="12"/>
      <c r="O9" s="12" t="s">
        <v>730</v>
      </c>
      <c r="P9" s="12"/>
      <c r="S9" s="12" t="s">
        <v>731</v>
      </c>
      <c r="T9" s="12"/>
      <c r="W9" s="12" t="s">
        <v>732</v>
      </c>
      <c r="X9" s="12"/>
    </row>
    <row r="10" spans="1:24" ht="15">
      <c r="A10" t="s">
        <v>247</v>
      </c>
      <c r="C10" s="18">
        <v>3.69</v>
      </c>
      <c r="D10" s="18"/>
      <c r="G10" s="18">
        <v>4.92</v>
      </c>
      <c r="H10" s="18"/>
      <c r="K10" s="18">
        <v>5.33</v>
      </c>
      <c r="L10" s="18"/>
      <c r="O10" s="18">
        <v>6.04</v>
      </c>
      <c r="P10" s="18"/>
      <c r="S10" s="18">
        <v>6.2</v>
      </c>
      <c r="T10" s="18"/>
      <c r="W10" s="18">
        <v>2.14</v>
      </c>
      <c r="X10" s="18"/>
    </row>
    <row r="11" spans="1:24" ht="15">
      <c r="A11" t="s">
        <v>725</v>
      </c>
      <c r="D11" s="17">
        <v>0.79</v>
      </c>
      <c r="H11" s="17">
        <v>0.05</v>
      </c>
      <c r="L11" s="17">
        <v>0.23</v>
      </c>
      <c r="P11" s="17">
        <v>0.06</v>
      </c>
      <c r="T11" s="17">
        <v>0.28</v>
      </c>
      <c r="X11" s="17">
        <v>0.09</v>
      </c>
    </row>
    <row r="12" spans="1:24" ht="15">
      <c r="A12" t="s">
        <v>733</v>
      </c>
      <c r="D12" t="s">
        <v>459</v>
      </c>
      <c r="H12" t="s">
        <v>459</v>
      </c>
      <c r="L12" t="s">
        <v>459</v>
      </c>
      <c r="P12" t="s">
        <v>459</v>
      </c>
      <c r="T12" s="17">
        <v>0.12</v>
      </c>
      <c r="X12" t="s">
        <v>459</v>
      </c>
    </row>
    <row r="13" spans="1:24" ht="15">
      <c r="A13" t="s">
        <v>734</v>
      </c>
      <c r="D13" t="s">
        <v>459</v>
      </c>
      <c r="H13" t="s">
        <v>459</v>
      </c>
      <c r="L13" t="s">
        <v>459</v>
      </c>
      <c r="P13" t="s">
        <v>459</v>
      </c>
      <c r="T13" t="s">
        <v>459</v>
      </c>
      <c r="X13" s="17">
        <v>0.02</v>
      </c>
    </row>
    <row r="14" spans="1:24" ht="15">
      <c r="A14" t="s">
        <v>715</v>
      </c>
      <c r="D14" t="s">
        <v>459</v>
      </c>
      <c r="H14" t="s">
        <v>459</v>
      </c>
      <c r="L14" t="s">
        <v>459</v>
      </c>
      <c r="P14" t="s">
        <v>459</v>
      </c>
      <c r="T14" t="s">
        <v>459</v>
      </c>
      <c r="X14" s="17">
        <v>4.86</v>
      </c>
    </row>
    <row r="15" spans="1:24" ht="15">
      <c r="A15" s="5" t="s">
        <v>735</v>
      </c>
      <c r="C15" s="18">
        <v>4.48</v>
      </c>
      <c r="D15" s="18"/>
      <c r="G15" s="18">
        <v>4.97</v>
      </c>
      <c r="H15" s="18"/>
      <c r="K15" s="18">
        <v>5.56</v>
      </c>
      <c r="L15" s="18"/>
      <c r="O15" s="18">
        <v>6.1</v>
      </c>
      <c r="P15" s="18"/>
      <c r="S15" s="18">
        <v>6.6</v>
      </c>
      <c r="T15" s="18"/>
      <c r="W15" s="18">
        <v>7.11</v>
      </c>
      <c r="X15" s="18"/>
    </row>
    <row r="16" spans="1:20" ht="15">
      <c r="A16" t="s">
        <v>736</v>
      </c>
      <c r="T16" s="19">
        <v>-0.14</v>
      </c>
    </row>
    <row r="17" spans="1:20" ht="15">
      <c r="A17" s="5" t="s">
        <v>737</v>
      </c>
      <c r="S17" s="18">
        <v>6.46</v>
      </c>
      <c r="T17" s="18"/>
    </row>
  </sheetData>
  <sheetProtection selectLockedCells="1" selectUnlockedCells="1"/>
  <mergeCells count="23">
    <mergeCell ref="C2:D2"/>
    <mergeCell ref="C3:D3"/>
    <mergeCell ref="C5:D5"/>
    <mergeCell ref="C7:D7"/>
    <mergeCell ref="C9:D9"/>
    <mergeCell ref="G9:H9"/>
    <mergeCell ref="K9:L9"/>
    <mergeCell ref="O9:P9"/>
    <mergeCell ref="S9:T9"/>
    <mergeCell ref="W9:X9"/>
    <mergeCell ref="C10:D10"/>
    <mergeCell ref="G10:H10"/>
    <mergeCell ref="K10:L10"/>
    <mergeCell ref="O10:P10"/>
    <mergeCell ref="S10:T10"/>
    <mergeCell ref="W10:X10"/>
    <mergeCell ref="C15:D15"/>
    <mergeCell ref="G15:H15"/>
    <mergeCell ref="K15:L15"/>
    <mergeCell ref="O15:P15"/>
    <mergeCell ref="S15:T15"/>
    <mergeCell ref="W15:X15"/>
    <mergeCell ref="S17:T17"/>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D15"/>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16384" width="8.7109375" style="0" customWidth="1"/>
  </cols>
  <sheetData>
    <row r="2" spans="1:4" ht="15">
      <c r="A2" s="2" t="s">
        <v>705</v>
      </c>
      <c r="C2" s="12" t="s">
        <v>706</v>
      </c>
      <c r="D2" s="12"/>
    </row>
    <row r="3" spans="1:4" ht="15">
      <c r="A3" t="s">
        <v>738</v>
      </c>
      <c r="C3" s="20">
        <v>2.4</v>
      </c>
      <c r="D3" s="20"/>
    </row>
    <row r="4" spans="1:4" ht="15">
      <c r="A4" t="s">
        <v>739</v>
      </c>
      <c r="D4" t="s">
        <v>459</v>
      </c>
    </row>
    <row r="5" spans="1:4" ht="15">
      <c r="A5" t="s">
        <v>740</v>
      </c>
      <c r="D5" s="19">
        <v>-0.2</v>
      </c>
    </row>
    <row r="6" spans="1:4" ht="15">
      <c r="A6" t="s">
        <v>741</v>
      </c>
      <c r="D6" s="19">
        <v>-0.1</v>
      </c>
    </row>
    <row r="7" spans="1:4" ht="15">
      <c r="A7" t="s">
        <v>742</v>
      </c>
      <c r="D7" s="19">
        <v>-0.2</v>
      </c>
    </row>
    <row r="8" spans="1:4" ht="15">
      <c r="A8" t="s">
        <v>743</v>
      </c>
      <c r="D8" s="19">
        <v>-0.2</v>
      </c>
    </row>
    <row r="9" spans="1:4" ht="15">
      <c r="A9" t="s">
        <v>744</v>
      </c>
      <c r="C9" s="18">
        <v>1.7000000000000002</v>
      </c>
      <c r="D9" s="18"/>
    </row>
    <row r="10" spans="1:4" ht="15">
      <c r="A10" t="s">
        <v>738</v>
      </c>
      <c r="C10" s="18">
        <v>2.4</v>
      </c>
      <c r="D10" s="18"/>
    </row>
    <row r="11" spans="1:4" ht="15">
      <c r="A11" t="s">
        <v>745</v>
      </c>
      <c r="C11" s="18">
        <v>22.1</v>
      </c>
      <c r="D11" s="18"/>
    </row>
    <row r="12" spans="1:4" ht="15">
      <c r="A12" s="5" t="s">
        <v>746</v>
      </c>
      <c r="D12" t="s">
        <v>747</v>
      </c>
    </row>
    <row r="13" spans="1:4" ht="15">
      <c r="A13" t="s">
        <v>744</v>
      </c>
      <c r="C13" s="18">
        <v>1.7000000000000002</v>
      </c>
      <c r="D13" s="18"/>
    </row>
    <row r="14" spans="1:4" ht="15">
      <c r="A14" t="s">
        <v>745</v>
      </c>
      <c r="C14" s="18">
        <v>22.1</v>
      </c>
      <c r="D14" s="18"/>
    </row>
    <row r="15" spans="1:4" ht="15">
      <c r="A15" s="5" t="s">
        <v>748</v>
      </c>
      <c r="D15" t="s">
        <v>749</v>
      </c>
    </row>
  </sheetData>
  <sheetProtection selectLockedCells="1" selectUnlockedCells="1"/>
  <mergeCells count="7">
    <mergeCell ref="C2:D2"/>
    <mergeCell ref="C3:D3"/>
    <mergeCell ref="C9:D9"/>
    <mergeCell ref="C10:D10"/>
    <mergeCell ref="C11:D11"/>
    <mergeCell ref="C13:D13"/>
    <mergeCell ref="C14:D14"/>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L15"/>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12" ht="15">
      <c r="A2" t="s">
        <v>710</v>
      </c>
      <c r="C2" s="12" t="s">
        <v>462</v>
      </c>
      <c r="D2" s="12"/>
      <c r="G2" s="12" t="s">
        <v>460</v>
      </c>
      <c r="H2" s="12"/>
      <c r="K2" s="12" t="s">
        <v>458</v>
      </c>
      <c r="L2" s="12"/>
    </row>
    <row r="3" spans="1:12" ht="15">
      <c r="A3" t="s">
        <v>738</v>
      </c>
      <c r="C3" s="9">
        <v>7256</v>
      </c>
      <c r="D3" s="9"/>
      <c r="G3" s="9">
        <v>7186</v>
      </c>
      <c r="H3" s="9"/>
      <c r="K3" s="9">
        <v>7690</v>
      </c>
      <c r="L3" s="9"/>
    </row>
    <row r="4" spans="1:12" ht="15">
      <c r="A4" t="s">
        <v>739</v>
      </c>
      <c r="D4" s="8">
        <v>-175</v>
      </c>
      <c r="H4" s="8">
        <v>-184</v>
      </c>
      <c r="L4" s="8">
        <v>-176</v>
      </c>
    </row>
    <row r="5" spans="1:12" ht="15">
      <c r="A5" t="s">
        <v>740</v>
      </c>
      <c r="D5" s="8">
        <v>-576</v>
      </c>
      <c r="H5" s="8">
        <v>-679</v>
      </c>
      <c r="L5" s="8">
        <v>-1010</v>
      </c>
    </row>
    <row r="6" spans="1:12" ht="15">
      <c r="A6" t="s">
        <v>750</v>
      </c>
      <c r="D6" s="4">
        <v>430</v>
      </c>
      <c r="H6" s="4">
        <v>601</v>
      </c>
      <c r="L6" s="4">
        <v>713</v>
      </c>
    </row>
    <row r="7" spans="1:12" ht="15">
      <c r="A7" t="s">
        <v>751</v>
      </c>
      <c r="D7" s="8">
        <v>-67</v>
      </c>
      <c r="H7" s="8">
        <v>-273</v>
      </c>
      <c r="L7" s="8">
        <v>-87</v>
      </c>
    </row>
    <row r="8" spans="1:12" ht="15">
      <c r="A8" t="s">
        <v>752</v>
      </c>
      <c r="D8" s="8">
        <v>-40</v>
      </c>
      <c r="H8" s="4">
        <v>32</v>
      </c>
      <c r="L8" s="4">
        <v>21</v>
      </c>
    </row>
    <row r="9" spans="1:12" ht="15">
      <c r="A9" t="s">
        <v>744</v>
      </c>
      <c r="C9" s="9">
        <v>6828</v>
      </c>
      <c r="D9" s="9"/>
      <c r="G9" s="9">
        <v>6683</v>
      </c>
      <c r="H9" s="9"/>
      <c r="K9" s="9">
        <v>7151</v>
      </c>
      <c r="L9" s="9"/>
    </row>
    <row r="10" spans="1:12" ht="15">
      <c r="A10" t="s">
        <v>738</v>
      </c>
      <c r="C10" s="9">
        <v>7256</v>
      </c>
      <c r="D10" s="9"/>
      <c r="G10" s="9">
        <v>7186</v>
      </c>
      <c r="H10" s="9"/>
      <c r="K10" s="9">
        <v>7690</v>
      </c>
      <c r="L10" s="9"/>
    </row>
    <row r="11" spans="1:12" ht="15">
      <c r="A11" t="s">
        <v>745</v>
      </c>
      <c r="C11" s="9">
        <v>38581</v>
      </c>
      <c r="D11" s="9"/>
      <c r="G11" s="9">
        <v>39302</v>
      </c>
      <c r="H11" s="9"/>
      <c r="K11" s="9">
        <v>40534</v>
      </c>
      <c r="L11" s="9"/>
    </row>
    <row r="12" spans="1:12" ht="15">
      <c r="A12" t="s">
        <v>753</v>
      </c>
      <c r="D12" t="s">
        <v>396</v>
      </c>
      <c r="H12" t="s">
        <v>754</v>
      </c>
      <c r="L12" t="s">
        <v>755</v>
      </c>
    </row>
    <row r="13" spans="1:12" ht="15">
      <c r="A13" t="s">
        <v>744</v>
      </c>
      <c r="C13" s="9">
        <v>6828</v>
      </c>
      <c r="D13" s="9"/>
      <c r="G13" s="9">
        <v>6683</v>
      </c>
      <c r="H13" s="9"/>
      <c r="K13" s="9">
        <v>7151</v>
      </c>
      <c r="L13" s="9"/>
    </row>
    <row r="14" spans="1:12" ht="15">
      <c r="A14" t="s">
        <v>745</v>
      </c>
      <c r="C14" s="9">
        <v>38581</v>
      </c>
      <c r="D14" s="9"/>
      <c r="G14" s="9">
        <v>39302</v>
      </c>
      <c r="H14" s="9"/>
      <c r="K14" s="9">
        <v>40534</v>
      </c>
      <c r="L14" s="9"/>
    </row>
    <row r="15" spans="1:12" ht="15">
      <c r="A15" t="s">
        <v>756</v>
      </c>
      <c r="D15" t="s">
        <v>757</v>
      </c>
      <c r="H15" t="s">
        <v>758</v>
      </c>
      <c r="L15" t="s">
        <v>759</v>
      </c>
    </row>
  </sheetData>
  <sheetProtection selectLockedCells="1" selectUnlockedCells="1"/>
  <mergeCells count="21">
    <mergeCell ref="C2:D2"/>
    <mergeCell ref="G2:H2"/>
    <mergeCell ref="K2:L2"/>
    <mergeCell ref="C3:D3"/>
    <mergeCell ref="G3:H3"/>
    <mergeCell ref="K3:L3"/>
    <mergeCell ref="C9:D9"/>
    <mergeCell ref="G9:H9"/>
    <mergeCell ref="K9:L9"/>
    <mergeCell ref="C10:D10"/>
    <mergeCell ref="G10:H10"/>
    <mergeCell ref="K10:L10"/>
    <mergeCell ref="C11:D11"/>
    <mergeCell ref="G11:H11"/>
    <mergeCell ref="K11:L11"/>
    <mergeCell ref="C13:D13"/>
    <mergeCell ref="G13:H13"/>
    <mergeCell ref="K13:L13"/>
    <mergeCell ref="C14:D14"/>
    <mergeCell ref="G14:H14"/>
    <mergeCell ref="K14:L14"/>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B12"/>
  <sheetViews>
    <sheetView workbookViewId="0" topLeftCell="A1">
      <selection activeCell="A1" sqref="A1"/>
    </sheetView>
  </sheetViews>
  <sheetFormatPr defaultColWidth="8.00390625" defaultRowHeight="15"/>
  <cols>
    <col min="1" max="1" width="15.7109375" style="0" customWidth="1"/>
    <col min="2" max="2" width="37.7109375" style="0" customWidth="1"/>
    <col min="3" max="16384" width="8.7109375" style="0" customWidth="1"/>
  </cols>
  <sheetData>
    <row r="2" spans="1:2" ht="39.75" customHeight="1">
      <c r="A2" s="2" t="s">
        <v>48</v>
      </c>
      <c r="B2" s="3" t="s">
        <v>80</v>
      </c>
    </row>
    <row r="3" spans="1:2" ht="15">
      <c r="A3" s="2" t="s">
        <v>69</v>
      </c>
      <c r="B3" s="7">
        <v>25000</v>
      </c>
    </row>
    <row r="4" spans="1:2" ht="15">
      <c r="A4" s="2" t="s">
        <v>70</v>
      </c>
      <c r="B4" s="7">
        <v>25000</v>
      </c>
    </row>
    <row r="5" spans="1:2" ht="15">
      <c r="A5" s="2" t="s">
        <v>71</v>
      </c>
      <c r="B5" s="7">
        <v>25000</v>
      </c>
    </row>
    <row r="6" spans="1:2" ht="15">
      <c r="A6" s="2" t="s">
        <v>73</v>
      </c>
      <c r="B6" s="7">
        <v>25000</v>
      </c>
    </row>
    <row r="7" spans="1:2" ht="15">
      <c r="A7" s="2" t="s">
        <v>74</v>
      </c>
      <c r="B7" s="7">
        <v>25000</v>
      </c>
    </row>
    <row r="8" spans="1:2" ht="15">
      <c r="A8" s="2" t="s">
        <v>75</v>
      </c>
      <c r="B8" s="7">
        <v>25000</v>
      </c>
    </row>
    <row r="9" spans="1:2" ht="15">
      <c r="A9" s="2" t="s">
        <v>76</v>
      </c>
      <c r="B9" s="7">
        <v>15000</v>
      </c>
    </row>
    <row r="10" spans="1:2" ht="15">
      <c r="A10" s="2" t="s">
        <v>77</v>
      </c>
      <c r="B10" s="7">
        <v>25000</v>
      </c>
    </row>
    <row r="11" spans="1:2" ht="15">
      <c r="A11" s="2" t="s">
        <v>78</v>
      </c>
      <c r="B11" s="7">
        <v>25000</v>
      </c>
    </row>
    <row r="12" spans="1:2" ht="15">
      <c r="A12" s="2" t="s">
        <v>79</v>
      </c>
      <c r="B12" s="7">
        <v>25000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39.7109375" style="0" customWidth="1"/>
    <col min="2" max="2" width="8.7109375" style="0" customWidth="1"/>
    <col min="3" max="3" width="21.7109375" style="0" customWidth="1"/>
    <col min="4" max="4" width="10.7109375" style="0" customWidth="1"/>
    <col min="5" max="5" width="41.7109375" style="0" customWidth="1"/>
    <col min="6" max="16384" width="8.7109375" style="0" customWidth="1"/>
  </cols>
  <sheetData>
    <row r="2" spans="1:6" ht="15">
      <c r="A2" s="1" t="s">
        <v>81</v>
      </c>
      <c r="B2" s="1"/>
      <c r="C2" s="1"/>
      <c r="D2" s="1"/>
      <c r="E2" s="1"/>
      <c r="F2" s="1"/>
    </row>
    <row r="4" spans="1:5" ht="39.75" customHeight="1">
      <c r="A4" s="2" t="s">
        <v>82</v>
      </c>
      <c r="C4" s="3" t="s">
        <v>83</v>
      </c>
      <c r="E4" s="3" t="s">
        <v>84</v>
      </c>
    </row>
    <row r="5" ht="15">
      <c r="A5" s="2" t="s">
        <v>85</v>
      </c>
    </row>
    <row r="6" spans="1:5" ht="15">
      <c r="A6" t="s">
        <v>86</v>
      </c>
      <c r="C6" s="4">
        <v>51357383</v>
      </c>
      <c r="D6" s="8">
        <v>-1</v>
      </c>
      <c r="E6" t="s">
        <v>87</v>
      </c>
    </row>
    <row r="7" ht="15">
      <c r="A7" s="2" t="s">
        <v>88</v>
      </c>
    </row>
    <row r="8" spans="1:5" ht="15">
      <c r="A8" t="s">
        <v>89</v>
      </c>
      <c r="C8" s="4">
        <v>47575017</v>
      </c>
      <c r="D8" s="8">
        <v>-2</v>
      </c>
      <c r="E8" t="s">
        <v>90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P23"/>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91</v>
      </c>
      <c r="B2" s="1"/>
      <c r="C2" s="1"/>
      <c r="D2" s="1"/>
      <c r="E2" s="1"/>
      <c r="F2" s="1"/>
    </row>
    <row r="4" spans="3:12" ht="15">
      <c r="C4" s="1" t="s">
        <v>92</v>
      </c>
      <c r="D4" s="1"/>
      <c r="E4" s="1"/>
      <c r="F4" s="1"/>
      <c r="G4" s="1"/>
      <c r="H4" s="1"/>
      <c r="I4" s="1"/>
      <c r="J4" s="1"/>
      <c r="K4" s="1"/>
      <c r="L4" s="1"/>
    </row>
    <row r="5" spans="1:16" ht="39.75" customHeight="1">
      <c r="A5" s="2" t="s">
        <v>93</v>
      </c>
      <c r="C5" s="6" t="s">
        <v>94</v>
      </c>
      <c r="D5" s="6"/>
      <c r="G5" s="6" t="s">
        <v>95</v>
      </c>
      <c r="H5" s="6"/>
      <c r="K5" s="6" t="s">
        <v>96</v>
      </c>
      <c r="L5" s="6"/>
      <c r="O5" s="6" t="s">
        <v>97</v>
      </c>
      <c r="P5" s="6"/>
    </row>
    <row r="6" spans="1:16" ht="15">
      <c r="A6" t="s">
        <v>35</v>
      </c>
      <c r="D6" s="4">
        <v>38383</v>
      </c>
      <c r="H6" s="4">
        <v>583509</v>
      </c>
      <c r="L6" s="4">
        <v>0</v>
      </c>
      <c r="P6" s="4">
        <v>621892</v>
      </c>
    </row>
    <row r="7" spans="1:16" ht="15">
      <c r="A7" t="s">
        <v>98</v>
      </c>
      <c r="D7" s="4">
        <v>0</v>
      </c>
      <c r="H7" s="4">
        <v>3055</v>
      </c>
      <c r="L7" s="4">
        <v>2198</v>
      </c>
      <c r="P7" s="4">
        <v>5253</v>
      </c>
    </row>
    <row r="8" spans="1:16" ht="15">
      <c r="A8" t="s">
        <v>56</v>
      </c>
      <c r="D8" s="4">
        <v>13310</v>
      </c>
      <c r="H8" s="4">
        <v>21532</v>
      </c>
      <c r="L8" s="4">
        <v>8324</v>
      </c>
      <c r="P8" s="4">
        <v>43166</v>
      </c>
    </row>
    <row r="9" spans="1:16" ht="15">
      <c r="A9" t="s">
        <v>57</v>
      </c>
      <c r="D9" s="4">
        <v>36064</v>
      </c>
      <c r="H9" s="4">
        <v>31588</v>
      </c>
      <c r="L9" s="4">
        <v>31827</v>
      </c>
      <c r="P9" s="4">
        <v>99479</v>
      </c>
    </row>
    <row r="10" spans="1:16" ht="15">
      <c r="A10" t="s">
        <v>99</v>
      </c>
      <c r="D10" s="4">
        <v>1774399</v>
      </c>
      <c r="H10" s="4">
        <v>3745461</v>
      </c>
      <c r="L10" s="4">
        <v>26853</v>
      </c>
      <c r="P10" s="4">
        <v>5546713</v>
      </c>
    </row>
    <row r="11" spans="1:16" ht="15">
      <c r="A11" t="s">
        <v>58</v>
      </c>
      <c r="D11" s="4">
        <v>19963</v>
      </c>
      <c r="H11" s="4">
        <v>16504</v>
      </c>
      <c r="L11" s="4">
        <v>16662</v>
      </c>
      <c r="P11" s="4">
        <v>53129</v>
      </c>
    </row>
    <row r="12" spans="1:16" ht="15">
      <c r="A12" t="s">
        <v>100</v>
      </c>
      <c r="D12" s="4">
        <v>4077</v>
      </c>
      <c r="H12" s="4">
        <v>21532</v>
      </c>
      <c r="L12" s="4">
        <v>14880</v>
      </c>
      <c r="P12" s="4">
        <v>40489</v>
      </c>
    </row>
    <row r="13" spans="1:16" ht="15">
      <c r="A13" t="s">
        <v>60</v>
      </c>
      <c r="D13" s="4">
        <v>8006</v>
      </c>
      <c r="H13" s="4">
        <v>16504</v>
      </c>
      <c r="L13" s="4">
        <v>11150</v>
      </c>
      <c r="P13" s="4">
        <v>35660</v>
      </c>
    </row>
    <row r="14" spans="1:16" ht="15">
      <c r="A14" t="s">
        <v>61</v>
      </c>
      <c r="D14" s="4">
        <v>4654</v>
      </c>
      <c r="H14" s="4">
        <v>21532</v>
      </c>
      <c r="L14" s="4">
        <v>22286</v>
      </c>
      <c r="P14" s="4">
        <v>48472</v>
      </c>
    </row>
    <row r="15" spans="1:16" ht="15">
      <c r="A15" t="s">
        <v>101</v>
      </c>
      <c r="D15" s="4">
        <v>4338</v>
      </c>
      <c r="H15" s="4">
        <v>8534</v>
      </c>
      <c r="L15" s="4">
        <v>5322</v>
      </c>
      <c r="P15" s="4">
        <v>18194</v>
      </c>
    </row>
    <row r="16" spans="1:16" ht="15">
      <c r="A16" t="s">
        <v>63</v>
      </c>
      <c r="D16" s="4">
        <v>5995</v>
      </c>
      <c r="H16" s="4">
        <v>26560</v>
      </c>
      <c r="L16" s="4">
        <v>10809</v>
      </c>
      <c r="P16" s="4">
        <v>43364</v>
      </c>
    </row>
    <row r="17" spans="1:16" ht="15">
      <c r="A17" t="s">
        <v>102</v>
      </c>
      <c r="D17" s="4">
        <v>3310</v>
      </c>
      <c r="H17" s="4">
        <v>16504</v>
      </c>
      <c r="L17" s="4">
        <v>18740</v>
      </c>
      <c r="P17" s="4">
        <v>38554</v>
      </c>
    </row>
    <row r="18" spans="1:16" ht="15">
      <c r="A18" t="s">
        <v>103</v>
      </c>
      <c r="D18" s="4">
        <v>994</v>
      </c>
      <c r="H18" s="4">
        <v>11552</v>
      </c>
      <c r="L18" s="4">
        <v>7199</v>
      </c>
      <c r="P18" s="4">
        <v>19745</v>
      </c>
    </row>
    <row r="19" spans="1:16" ht="15">
      <c r="A19" t="s">
        <v>37</v>
      </c>
      <c r="D19" s="4">
        <v>6612</v>
      </c>
      <c r="H19" s="4">
        <v>523572</v>
      </c>
      <c r="L19" s="4">
        <v>49213</v>
      </c>
      <c r="P19" s="4">
        <v>579397</v>
      </c>
    </row>
    <row r="20" spans="1:16" ht="15">
      <c r="A20" t="s">
        <v>104</v>
      </c>
      <c r="D20" s="4">
        <v>168551</v>
      </c>
      <c r="H20" s="4">
        <v>779004</v>
      </c>
      <c r="L20" s="4">
        <v>77690</v>
      </c>
      <c r="P20" s="4">
        <v>1025245</v>
      </c>
    </row>
    <row r="21" spans="1:16" ht="15">
      <c r="A21" t="s">
        <v>41</v>
      </c>
      <c r="D21" s="4">
        <v>102191</v>
      </c>
      <c r="H21" s="4">
        <v>597744</v>
      </c>
      <c r="L21" s="4">
        <v>1969</v>
      </c>
      <c r="P21" s="4">
        <v>701904</v>
      </c>
    </row>
    <row r="22" spans="1:16" ht="15">
      <c r="A22" t="s">
        <v>43</v>
      </c>
      <c r="D22" s="4">
        <v>29123</v>
      </c>
      <c r="H22" s="4">
        <v>89245</v>
      </c>
      <c r="L22" s="4">
        <v>2026</v>
      </c>
      <c r="P22" s="4">
        <v>120394</v>
      </c>
    </row>
    <row r="23" spans="1:16" ht="15">
      <c r="A23" s="5" t="s">
        <v>105</v>
      </c>
      <c r="D23" s="4">
        <v>2374588</v>
      </c>
      <c r="H23" s="4">
        <v>7209891</v>
      </c>
      <c r="L23" s="4">
        <v>349439</v>
      </c>
      <c r="P23" s="4">
        <v>9933918</v>
      </c>
    </row>
  </sheetData>
  <sheetProtection selectLockedCells="1" selectUnlockedCells="1"/>
  <mergeCells count="6">
    <mergeCell ref="A2:F2"/>
    <mergeCell ref="C4:L4"/>
    <mergeCell ref="C5:D5"/>
    <mergeCell ref="G5:H5"/>
    <mergeCell ref="K5:L5"/>
    <mergeCell ref="O5:P5"/>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Q12"/>
  <sheetViews>
    <sheetView workbookViewId="0" topLeftCell="A1">
      <selection activeCell="A1" sqref="A1"/>
    </sheetView>
  </sheetViews>
  <sheetFormatPr defaultColWidth="8.00390625" defaultRowHeight="15"/>
  <cols>
    <col min="1" max="1" width="23.7109375" style="0" customWidth="1"/>
    <col min="2" max="2" width="8.7109375" style="0" customWidth="1"/>
    <col min="3" max="3" width="35.7109375" style="0" customWidth="1"/>
    <col min="4" max="4" width="8.7109375" style="0" customWidth="1"/>
    <col min="5" max="5" width="10.7109375" style="0" customWidth="1"/>
    <col min="6" max="6" width="8.7109375" style="0" customWidth="1"/>
    <col min="7" max="7" width="10.7109375" style="0" customWidth="1"/>
    <col min="8" max="8" width="8.7109375" style="0" customWidth="1"/>
    <col min="9" max="9" width="10.7109375" style="0" customWidth="1"/>
    <col min="10" max="10" width="8.7109375" style="0" customWidth="1"/>
    <col min="11" max="11" width="12.7109375" style="0" customWidth="1"/>
    <col min="12" max="12" width="8.7109375" style="0" customWidth="1"/>
    <col min="13" max="13" width="14.7109375" style="0" customWidth="1"/>
    <col min="14" max="14" width="8.7109375" style="0" customWidth="1"/>
    <col min="15" max="15" width="14.7109375" style="0" customWidth="1"/>
    <col min="16" max="16" width="8.7109375" style="0" customWidth="1"/>
    <col min="17" max="17" width="12.7109375" style="0" customWidth="1"/>
    <col min="18" max="16384" width="8.7109375" style="0" customWidth="1"/>
  </cols>
  <sheetData>
    <row r="2" spans="1:6" ht="15">
      <c r="A2" s="1" t="s">
        <v>106</v>
      </c>
      <c r="B2" s="1"/>
      <c r="C2" s="1"/>
      <c r="D2" s="1"/>
      <c r="E2" s="1"/>
      <c r="F2" s="1"/>
    </row>
    <row r="4" spans="11:17" ht="15">
      <c r="K4" s="2" t="s">
        <v>107</v>
      </c>
      <c r="M4" s="2" t="s">
        <v>108</v>
      </c>
      <c r="Q4" s="2" t="s">
        <v>109</v>
      </c>
    </row>
    <row r="5" spans="5:17" ht="15">
      <c r="E5" s="2" t="s">
        <v>110</v>
      </c>
      <c r="G5" s="2" t="s">
        <v>111</v>
      </c>
      <c r="I5" s="2" t="s">
        <v>112</v>
      </c>
      <c r="K5" s="2" t="s">
        <v>113</v>
      </c>
      <c r="M5" s="2" t="s">
        <v>113</v>
      </c>
      <c r="O5" s="2" t="s">
        <v>114</v>
      </c>
      <c r="Q5" s="2" t="s">
        <v>115</v>
      </c>
    </row>
    <row r="6" spans="1:17" ht="15">
      <c r="A6" s="2" t="s">
        <v>26</v>
      </c>
      <c r="C6" s="2" t="s">
        <v>27</v>
      </c>
      <c r="E6" s="2" t="s">
        <v>116</v>
      </c>
      <c r="G6" s="2" t="s">
        <v>117</v>
      </c>
      <c r="I6" s="2" t="s">
        <v>118</v>
      </c>
      <c r="K6" s="2" t="s">
        <v>119</v>
      </c>
      <c r="M6" s="2" t="s">
        <v>120</v>
      </c>
      <c r="O6" s="2" t="s">
        <v>121</v>
      </c>
      <c r="Q6" s="2" t="s">
        <v>122</v>
      </c>
    </row>
    <row r="7" spans="1:17" ht="15">
      <c r="A7" s="5" t="s">
        <v>123</v>
      </c>
      <c r="C7" s="5" t="s">
        <v>124</v>
      </c>
      <c r="E7" s="7">
        <v>1414615</v>
      </c>
      <c r="G7" s="7">
        <v>3275000</v>
      </c>
      <c r="I7" s="7">
        <v>3596400</v>
      </c>
      <c r="K7" s="7">
        <v>5254000</v>
      </c>
      <c r="M7" s="7">
        <v>1671875</v>
      </c>
      <c r="O7" s="7">
        <v>1224000</v>
      </c>
      <c r="Q7" s="7">
        <v>16435890</v>
      </c>
    </row>
    <row r="8" spans="1:17" ht="15">
      <c r="A8" s="5" t="s">
        <v>125</v>
      </c>
      <c r="C8" s="5" t="s">
        <v>126</v>
      </c>
      <c r="E8" s="7">
        <v>865039</v>
      </c>
      <c r="G8" s="7">
        <v>1100000</v>
      </c>
      <c r="I8" s="7">
        <v>1798200</v>
      </c>
      <c r="K8" s="7">
        <v>2101600</v>
      </c>
      <c r="M8" s="7">
        <v>1337500</v>
      </c>
      <c r="O8" s="7">
        <v>687500</v>
      </c>
      <c r="Q8" s="7">
        <v>7889839</v>
      </c>
    </row>
    <row r="9" spans="1:17" ht="15">
      <c r="A9" s="5" t="s">
        <v>127</v>
      </c>
      <c r="C9" s="5" t="s">
        <v>128</v>
      </c>
      <c r="E9" s="7">
        <v>963615</v>
      </c>
      <c r="G9" s="7">
        <v>1540000</v>
      </c>
      <c r="I9" s="7">
        <v>2064600</v>
      </c>
      <c r="K9" s="7">
        <v>2232950</v>
      </c>
      <c r="M9" s="7">
        <v>2006250</v>
      </c>
      <c r="O9" s="7">
        <v>450000</v>
      </c>
      <c r="Q9" s="7">
        <v>9257415</v>
      </c>
    </row>
    <row r="10" spans="1:17" ht="15">
      <c r="A10" s="5" t="s">
        <v>129</v>
      </c>
      <c r="C10" s="5" t="s">
        <v>130</v>
      </c>
      <c r="E10" s="7">
        <v>785769</v>
      </c>
      <c r="G10" s="7">
        <v>915000</v>
      </c>
      <c r="I10" s="7">
        <v>1798200</v>
      </c>
      <c r="K10" s="7">
        <v>1970250</v>
      </c>
      <c r="M10" s="7">
        <v>1471250</v>
      </c>
      <c r="O10" s="7">
        <v>550000</v>
      </c>
      <c r="Q10" s="7">
        <v>7490469</v>
      </c>
    </row>
    <row r="11" spans="1:17" ht="15">
      <c r="A11" s="5" t="s">
        <v>131</v>
      </c>
      <c r="C11" s="5" t="s">
        <v>132</v>
      </c>
      <c r="E11" s="7">
        <v>717885</v>
      </c>
      <c r="G11" s="7">
        <v>1040000</v>
      </c>
      <c r="I11" s="7">
        <v>1165500</v>
      </c>
      <c r="K11" s="7">
        <v>1576200</v>
      </c>
      <c r="M11" s="7">
        <v>668750</v>
      </c>
      <c r="O11" s="7">
        <v>772500</v>
      </c>
      <c r="Q11" s="7">
        <v>5940835</v>
      </c>
    </row>
    <row r="12" spans="1:17" ht="15">
      <c r="A12" s="5" t="s">
        <v>133</v>
      </c>
      <c r="C12" s="5" t="s">
        <v>134</v>
      </c>
      <c r="E12" s="7">
        <v>900962</v>
      </c>
      <c r="G12" s="7">
        <v>3420000</v>
      </c>
      <c r="I12" s="7">
        <v>9990000</v>
      </c>
      <c r="K12" s="7">
        <v>0</v>
      </c>
      <c r="M12" s="7">
        <v>0</v>
      </c>
      <c r="O12" s="7">
        <v>2612500</v>
      </c>
      <c r="Q12" s="7">
        <v>16923462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W35"/>
  <sheetViews>
    <sheetView workbookViewId="0" topLeftCell="A1">
      <selection activeCell="A1" sqref="A1"/>
    </sheetView>
  </sheetViews>
  <sheetFormatPr defaultColWidth="8.00390625" defaultRowHeight="15"/>
  <cols>
    <col min="1" max="1" width="25.7109375" style="0" customWidth="1"/>
    <col min="2" max="3" width="8.7109375" style="0" customWidth="1"/>
    <col min="4" max="4" width="10.7109375" style="0" customWidth="1"/>
    <col min="5" max="5" width="8.7109375" style="0" customWidth="1"/>
    <col min="6" max="6" width="10.7109375" style="0" customWidth="1"/>
    <col min="7" max="7" width="8.7109375" style="0" customWidth="1"/>
    <col min="8" max="8" width="11.7109375" style="0" customWidth="1"/>
    <col min="9" max="9" width="8.7109375" style="0" customWidth="1"/>
    <col min="10" max="10" width="11.7109375" style="0" customWidth="1"/>
    <col min="11" max="11" width="8.7109375" style="0" customWidth="1"/>
    <col min="12" max="12" width="12.7109375" style="0" customWidth="1"/>
    <col min="13" max="14" width="8.7109375" style="0" customWidth="1"/>
    <col min="15" max="15" width="15.7109375" style="0" customWidth="1"/>
    <col min="16" max="16" width="8.7109375" style="0" customWidth="1"/>
    <col min="17" max="17" width="10.7109375" style="0" customWidth="1"/>
    <col min="18" max="18" width="8.7109375" style="0" customWidth="1"/>
    <col min="19" max="19" width="10.7109375" style="0" customWidth="1"/>
    <col min="20" max="20" width="8.7109375" style="0" customWidth="1"/>
    <col min="21" max="21" width="10.7109375" style="0" customWidth="1"/>
    <col min="22" max="22" width="8.7109375" style="0" customWidth="1"/>
    <col min="23" max="23" width="10.7109375" style="0" customWidth="1"/>
    <col min="24" max="16384" width="8.7109375" style="0" customWidth="1"/>
  </cols>
  <sheetData>
    <row r="2" spans="1:6" ht="15">
      <c r="A2" s="1" t="s">
        <v>135</v>
      </c>
      <c r="B2" s="1"/>
      <c r="C2" s="1"/>
      <c r="D2" s="1"/>
      <c r="E2" s="1"/>
      <c r="F2" s="1"/>
    </row>
    <row r="4" spans="1:23" ht="15">
      <c r="A4" s="1" t="s">
        <v>136</v>
      </c>
      <c r="B4" s="1"/>
      <c r="C4" s="1"/>
      <c r="D4" s="1"/>
      <c r="E4" s="1"/>
      <c r="F4" s="1"/>
      <c r="G4" s="1"/>
      <c r="H4" s="1"/>
      <c r="I4" s="1"/>
      <c r="J4" s="1"/>
      <c r="K4" s="1"/>
      <c r="L4" s="1"/>
      <c r="M4" s="1"/>
      <c r="N4" s="1"/>
      <c r="O4" s="1"/>
      <c r="P4" s="1"/>
      <c r="Q4" s="1"/>
      <c r="R4" s="1"/>
      <c r="S4" s="1"/>
      <c r="T4" s="1"/>
      <c r="U4" s="1"/>
      <c r="V4" s="1"/>
      <c r="W4" s="1"/>
    </row>
    <row r="6" spans="1:23" ht="39.75" customHeight="1">
      <c r="A6" s="3" t="s">
        <v>137</v>
      </c>
      <c r="C6" s="6" t="s">
        <v>138</v>
      </c>
      <c r="D6" s="6"/>
      <c r="E6" s="6"/>
      <c r="G6" s="6" t="s">
        <v>139</v>
      </c>
      <c r="H6" s="6"/>
      <c r="I6" s="6"/>
      <c r="K6" s="6" t="s">
        <v>140</v>
      </c>
      <c r="L6" s="6"/>
      <c r="M6" s="6"/>
      <c r="O6" s="3" t="s">
        <v>141</v>
      </c>
      <c r="Q6" s="6" t="s">
        <v>142</v>
      </c>
      <c r="R6" s="6"/>
      <c r="S6" s="6"/>
      <c r="T6" s="6"/>
      <c r="U6" s="6"/>
      <c r="V6" s="6"/>
      <c r="W6" s="6"/>
    </row>
    <row r="7" spans="6:12" ht="15">
      <c r="F7" s="3" t="s">
        <v>143</v>
      </c>
      <c r="H7" s="3" t="s">
        <v>144</v>
      </c>
      <c r="J7" s="3" t="s">
        <v>145</v>
      </c>
      <c r="L7" s="3" t="s">
        <v>146</v>
      </c>
    </row>
    <row r="8" spans="1:23" ht="15">
      <c r="A8" t="s">
        <v>147</v>
      </c>
      <c r="C8" s="9">
        <v>115159</v>
      </c>
      <c r="D8" s="9"/>
      <c r="G8" s="9">
        <v>59387</v>
      </c>
      <c r="H8" s="9"/>
      <c r="K8" s="9">
        <v>40534</v>
      </c>
      <c r="L8" s="9"/>
      <c r="O8" s="4">
        <v>131000</v>
      </c>
      <c r="Q8" t="s">
        <v>148</v>
      </c>
      <c r="S8" t="s">
        <v>149</v>
      </c>
      <c r="U8" t="s">
        <v>150</v>
      </c>
      <c r="W8" t="s">
        <v>151</v>
      </c>
    </row>
    <row r="9" ht="15">
      <c r="A9" t="s">
        <v>152</v>
      </c>
    </row>
    <row r="10" spans="1:23" ht="15">
      <c r="A10" t="s">
        <v>153</v>
      </c>
      <c r="C10" s="9">
        <v>140188</v>
      </c>
      <c r="D10" s="9"/>
      <c r="G10" s="9">
        <v>37987</v>
      </c>
      <c r="H10" s="9"/>
      <c r="K10" s="9">
        <v>31657</v>
      </c>
      <c r="L10" s="9"/>
      <c r="O10" s="4">
        <v>91536</v>
      </c>
      <c r="Q10" t="s">
        <v>148</v>
      </c>
      <c r="S10" t="s">
        <v>154</v>
      </c>
      <c r="U10" t="s">
        <v>155</v>
      </c>
      <c r="W10" t="s">
        <v>156</v>
      </c>
    </row>
    <row r="11" spans="1:23" ht="15">
      <c r="A11" t="s">
        <v>157</v>
      </c>
      <c r="C11" s="9">
        <v>44506</v>
      </c>
      <c r="D11" s="9"/>
      <c r="G11" s="9">
        <v>19589</v>
      </c>
      <c r="H11" s="9"/>
      <c r="K11" s="9">
        <v>15264</v>
      </c>
      <c r="L11" s="9"/>
      <c r="O11" s="4">
        <v>76500</v>
      </c>
      <c r="Q11" t="s">
        <v>158</v>
      </c>
      <c r="S11" t="s">
        <v>159</v>
      </c>
      <c r="U11" t="s">
        <v>160</v>
      </c>
      <c r="W11" t="s">
        <v>161</v>
      </c>
    </row>
    <row r="12" spans="1:23" ht="15">
      <c r="A12" t="s">
        <v>162</v>
      </c>
      <c r="C12" s="9">
        <v>151328</v>
      </c>
      <c r="D12" s="9"/>
      <c r="G12" s="9">
        <v>377900</v>
      </c>
      <c r="H12" s="9"/>
      <c r="K12" s="9">
        <v>122092</v>
      </c>
      <c r="L12" s="9"/>
      <c r="O12" s="4">
        <v>295000</v>
      </c>
      <c r="Q12" t="s">
        <v>163</v>
      </c>
      <c r="S12" t="s">
        <v>164</v>
      </c>
      <c r="U12" t="s">
        <v>165</v>
      </c>
      <c r="W12" t="s">
        <v>166</v>
      </c>
    </row>
    <row r="13" spans="1:23" ht="15">
      <c r="A13" t="s">
        <v>167</v>
      </c>
      <c r="C13" s="9">
        <v>101874</v>
      </c>
      <c r="D13" s="9"/>
      <c r="G13" s="9">
        <v>96920</v>
      </c>
      <c r="H13" s="9"/>
      <c r="K13" s="9">
        <v>59837</v>
      </c>
      <c r="L13" s="9"/>
      <c r="O13" s="4">
        <v>205000</v>
      </c>
      <c r="Q13" t="s">
        <v>168</v>
      </c>
      <c r="S13" t="s">
        <v>168</v>
      </c>
      <c r="U13" t="s">
        <v>169</v>
      </c>
      <c r="W13" t="s">
        <v>170</v>
      </c>
    </row>
    <row r="14" spans="1:23" ht="15">
      <c r="A14" t="s">
        <v>171</v>
      </c>
      <c r="D14" t="s">
        <v>172</v>
      </c>
      <c r="H14" t="s">
        <v>172</v>
      </c>
      <c r="L14" t="s">
        <v>173</v>
      </c>
      <c r="O14" t="s">
        <v>172</v>
      </c>
      <c r="Q14" t="s">
        <v>174</v>
      </c>
      <c r="S14" t="s">
        <v>174</v>
      </c>
      <c r="U14" t="s">
        <v>175</v>
      </c>
      <c r="W14" t="s">
        <v>176</v>
      </c>
    </row>
    <row r="15" spans="1:23" ht="15">
      <c r="A15" t="s">
        <v>177</v>
      </c>
      <c r="D15" s="4">
        <v>3</v>
      </c>
      <c r="H15" s="4">
        <v>3</v>
      </c>
      <c r="L15" s="4">
        <v>3</v>
      </c>
      <c r="O15" s="4">
        <v>3</v>
      </c>
      <c r="Q15" s="4">
        <v>1</v>
      </c>
      <c r="S15" s="4">
        <v>1</v>
      </c>
      <c r="U15" s="4">
        <v>2</v>
      </c>
      <c r="W15" s="4">
        <v>2</v>
      </c>
    </row>
    <row r="16" ht="15">
      <c r="A16" t="s">
        <v>178</v>
      </c>
    </row>
    <row r="17" spans="1:23" ht="15">
      <c r="A17" t="s">
        <v>179</v>
      </c>
      <c r="C17" s="9">
        <v>175642</v>
      </c>
      <c r="D17" s="9"/>
      <c r="G17" s="9">
        <v>92333</v>
      </c>
      <c r="H17" s="9"/>
      <c r="K17" s="9">
        <v>93392</v>
      </c>
      <c r="L17" s="9"/>
      <c r="O17" s="4">
        <v>140800</v>
      </c>
      <c r="Q17" t="s">
        <v>175</v>
      </c>
      <c r="S17" t="s">
        <v>180</v>
      </c>
      <c r="U17" t="s">
        <v>181</v>
      </c>
      <c r="W17" t="s">
        <v>182</v>
      </c>
    </row>
    <row r="18" spans="1:23" ht="15">
      <c r="A18" t="s">
        <v>183</v>
      </c>
      <c r="C18" s="9">
        <v>93750</v>
      </c>
      <c r="D18" s="9"/>
      <c r="G18" s="9">
        <v>76962</v>
      </c>
      <c r="H18" s="9"/>
      <c r="K18" s="9">
        <v>45462</v>
      </c>
      <c r="L18" s="9"/>
      <c r="O18" s="4">
        <v>98400</v>
      </c>
      <c r="Q18" t="s">
        <v>169</v>
      </c>
      <c r="S18" t="s">
        <v>184</v>
      </c>
      <c r="U18" t="s">
        <v>185</v>
      </c>
      <c r="W18" t="s">
        <v>186</v>
      </c>
    </row>
    <row r="19" spans="1:23" ht="15">
      <c r="A19" t="s">
        <v>187</v>
      </c>
      <c r="C19" s="9">
        <v>50593</v>
      </c>
      <c r="D19" s="9"/>
      <c r="G19" s="9">
        <v>65786</v>
      </c>
      <c r="H19" s="9"/>
      <c r="K19" s="9">
        <v>29738</v>
      </c>
      <c r="L19" s="9"/>
      <c r="O19" s="4">
        <v>60500</v>
      </c>
      <c r="Q19" t="s">
        <v>154</v>
      </c>
      <c r="S19" t="s">
        <v>176</v>
      </c>
      <c r="U19" t="s">
        <v>185</v>
      </c>
      <c r="W19" t="s">
        <v>170</v>
      </c>
    </row>
    <row r="20" spans="1:23" ht="15">
      <c r="A20" t="s">
        <v>188</v>
      </c>
      <c r="C20" s="9">
        <v>34812</v>
      </c>
      <c r="D20" s="9"/>
      <c r="G20" s="9">
        <v>32600</v>
      </c>
      <c r="H20" s="9"/>
      <c r="K20" s="9">
        <v>20404</v>
      </c>
      <c r="L20" s="9"/>
      <c r="O20" s="4">
        <v>96000</v>
      </c>
      <c r="Q20" t="s">
        <v>189</v>
      </c>
      <c r="S20" t="s">
        <v>158</v>
      </c>
      <c r="U20" t="s">
        <v>190</v>
      </c>
      <c r="W20" t="s">
        <v>191</v>
      </c>
    </row>
    <row r="21" spans="1:23" ht="15">
      <c r="A21" t="s">
        <v>192</v>
      </c>
      <c r="C21" s="9">
        <v>60747</v>
      </c>
      <c r="D21" s="9"/>
      <c r="G21" s="9">
        <v>35046</v>
      </c>
      <c r="H21" s="9"/>
      <c r="K21" s="9">
        <v>30973</v>
      </c>
      <c r="L21" s="9"/>
      <c r="O21" s="4">
        <v>98600</v>
      </c>
      <c r="Q21" t="s">
        <v>193</v>
      </c>
      <c r="S21" t="s">
        <v>194</v>
      </c>
      <c r="U21" t="s">
        <v>195</v>
      </c>
      <c r="W21" t="s">
        <v>196</v>
      </c>
    </row>
    <row r="22" spans="1:23" ht="15">
      <c r="A22" t="s">
        <v>197</v>
      </c>
      <c r="C22" s="9">
        <v>57163</v>
      </c>
      <c r="D22" s="9"/>
      <c r="G22" s="9">
        <v>16780</v>
      </c>
      <c r="H22" s="9"/>
      <c r="K22" s="9">
        <v>14314</v>
      </c>
      <c r="L22" s="9"/>
      <c r="O22" s="4">
        <v>50000</v>
      </c>
      <c r="Q22" t="s">
        <v>198</v>
      </c>
      <c r="S22" t="s">
        <v>199</v>
      </c>
      <c r="U22" t="s">
        <v>200</v>
      </c>
      <c r="W22" t="s">
        <v>201</v>
      </c>
    </row>
    <row r="23" spans="1:23" ht="15">
      <c r="A23" t="s">
        <v>202</v>
      </c>
      <c r="C23" s="9">
        <v>22286</v>
      </c>
      <c r="D23" s="9"/>
      <c r="G23" s="9">
        <v>18173</v>
      </c>
      <c r="H23" s="9"/>
      <c r="K23" s="9">
        <v>14198</v>
      </c>
      <c r="L23" s="9"/>
      <c r="O23" s="4">
        <v>46000</v>
      </c>
      <c r="Q23" t="s">
        <v>203</v>
      </c>
      <c r="S23" t="s">
        <v>204</v>
      </c>
      <c r="U23" t="s">
        <v>205</v>
      </c>
      <c r="W23" t="s">
        <v>155</v>
      </c>
    </row>
    <row r="24" spans="1:23" ht="15">
      <c r="A24" t="s">
        <v>206</v>
      </c>
      <c r="C24" s="9">
        <v>35268</v>
      </c>
      <c r="D24" s="9"/>
      <c r="G24" s="9">
        <v>51884</v>
      </c>
      <c r="H24" s="9"/>
      <c r="K24" s="9">
        <v>30172</v>
      </c>
      <c r="L24" s="9"/>
      <c r="O24" s="4">
        <v>121000</v>
      </c>
      <c r="Q24" t="s">
        <v>207</v>
      </c>
      <c r="S24" t="s">
        <v>208</v>
      </c>
      <c r="U24" t="s">
        <v>154</v>
      </c>
      <c r="W24" t="s">
        <v>209</v>
      </c>
    </row>
    <row r="25" spans="1:23" ht="15">
      <c r="A25" t="s">
        <v>210</v>
      </c>
      <c r="C25" s="9">
        <v>92056</v>
      </c>
      <c r="D25" s="9"/>
      <c r="G25" s="9">
        <v>46521</v>
      </c>
      <c r="H25" s="9"/>
      <c r="K25" s="9">
        <v>51048</v>
      </c>
      <c r="L25" s="9"/>
      <c r="O25" s="4">
        <v>100000</v>
      </c>
      <c r="Q25" t="s">
        <v>211</v>
      </c>
      <c r="S25" t="s">
        <v>212</v>
      </c>
      <c r="U25" t="s">
        <v>213</v>
      </c>
      <c r="W25" t="s">
        <v>214</v>
      </c>
    </row>
    <row r="26" spans="1:23" ht="15">
      <c r="A26" t="s">
        <v>215</v>
      </c>
      <c r="C26" s="9">
        <v>51739</v>
      </c>
      <c r="D26" s="9"/>
      <c r="G26" s="9">
        <v>52712</v>
      </c>
      <c r="H26" s="9"/>
      <c r="K26" s="9">
        <v>104622</v>
      </c>
      <c r="L26" s="9"/>
      <c r="O26" s="4">
        <v>14800</v>
      </c>
      <c r="Q26" t="s">
        <v>203</v>
      </c>
      <c r="S26" t="s">
        <v>160</v>
      </c>
      <c r="U26" t="s">
        <v>216</v>
      </c>
      <c r="W26" t="s">
        <v>217</v>
      </c>
    </row>
    <row r="27" spans="1:23" ht="15">
      <c r="A27" t="s">
        <v>218</v>
      </c>
      <c r="C27" s="9">
        <v>54305</v>
      </c>
      <c r="D27" s="9"/>
      <c r="G27" s="9">
        <v>30860</v>
      </c>
      <c r="H27" s="9"/>
      <c r="K27" s="9">
        <v>25348</v>
      </c>
      <c r="L27" s="9"/>
      <c r="O27" s="4">
        <v>64000</v>
      </c>
      <c r="Q27" t="s">
        <v>219</v>
      </c>
      <c r="S27" t="s">
        <v>220</v>
      </c>
      <c r="U27" t="s">
        <v>221</v>
      </c>
      <c r="W27" t="s">
        <v>222</v>
      </c>
    </row>
    <row r="28" spans="1:23" ht="15">
      <c r="A28" t="s">
        <v>223</v>
      </c>
      <c r="C28" s="9">
        <v>93353</v>
      </c>
      <c r="D28" s="9"/>
      <c r="G28" s="9">
        <v>71987</v>
      </c>
      <c r="H28" s="9"/>
      <c r="K28" s="9">
        <v>30440</v>
      </c>
      <c r="L28" s="9"/>
      <c r="O28" s="4">
        <v>115000</v>
      </c>
      <c r="Q28" t="s">
        <v>224</v>
      </c>
      <c r="S28" t="s">
        <v>225</v>
      </c>
      <c r="U28" t="s">
        <v>226</v>
      </c>
      <c r="W28" t="s">
        <v>227</v>
      </c>
    </row>
    <row r="30" spans="1:23" ht="15">
      <c r="A30" t="s">
        <v>171</v>
      </c>
      <c r="D30" t="s">
        <v>228</v>
      </c>
      <c r="H30" t="s">
        <v>161</v>
      </c>
      <c r="L30" t="s">
        <v>229</v>
      </c>
      <c r="O30" t="s">
        <v>230</v>
      </c>
      <c r="Q30" t="s">
        <v>231</v>
      </c>
      <c r="S30" t="s">
        <v>232</v>
      </c>
      <c r="U30" t="s">
        <v>194</v>
      </c>
      <c r="W30" t="s">
        <v>233</v>
      </c>
    </row>
    <row r="31" spans="1:23" ht="15">
      <c r="A31" t="s">
        <v>177</v>
      </c>
      <c r="D31" s="4">
        <v>2</v>
      </c>
      <c r="H31" s="4">
        <v>5</v>
      </c>
      <c r="L31" s="4">
        <v>5</v>
      </c>
      <c r="O31" s="4">
        <v>2</v>
      </c>
      <c r="Q31" s="4">
        <v>5</v>
      </c>
      <c r="S31" s="4">
        <v>7</v>
      </c>
      <c r="U31" s="4">
        <v>6</v>
      </c>
      <c r="W31" s="4">
        <v>5</v>
      </c>
    </row>
    <row r="33" ht="15">
      <c r="A33" t="s">
        <v>234</v>
      </c>
    </row>
    <row r="34" spans="1:23" ht="15">
      <c r="A34" t="s">
        <v>171</v>
      </c>
      <c r="D34" t="s">
        <v>235</v>
      </c>
      <c r="H34" t="s">
        <v>233</v>
      </c>
      <c r="L34" t="s">
        <v>149</v>
      </c>
      <c r="O34" t="s">
        <v>236</v>
      </c>
      <c r="Q34" t="s">
        <v>237</v>
      </c>
      <c r="S34" t="s">
        <v>238</v>
      </c>
      <c r="U34" t="s">
        <v>233</v>
      </c>
      <c r="W34" t="s">
        <v>239</v>
      </c>
    </row>
    <row r="35" spans="1:23" ht="15">
      <c r="A35" t="s">
        <v>177</v>
      </c>
      <c r="D35" s="4">
        <v>4</v>
      </c>
      <c r="H35" s="4">
        <v>7</v>
      </c>
      <c r="L35" s="4">
        <v>7</v>
      </c>
      <c r="O35" s="4">
        <v>4</v>
      </c>
      <c r="Q35" s="4">
        <v>5</v>
      </c>
      <c r="S35" s="4">
        <v>7</v>
      </c>
      <c r="U35" s="4">
        <v>7</v>
      </c>
      <c r="W35" s="4">
        <v>6</v>
      </c>
    </row>
  </sheetData>
  <sheetProtection selectLockedCells="1" selectUnlockedCells="1"/>
  <mergeCells count="57">
    <mergeCell ref="A2:F2"/>
    <mergeCell ref="A4:W4"/>
    <mergeCell ref="C6:E6"/>
    <mergeCell ref="G6:I6"/>
    <mergeCell ref="K6:M6"/>
    <mergeCell ref="Q6:W6"/>
    <mergeCell ref="C8:D8"/>
    <mergeCell ref="G8:H8"/>
    <mergeCell ref="K8:L8"/>
    <mergeCell ref="C10:D10"/>
    <mergeCell ref="G10:H10"/>
    <mergeCell ref="K10:L10"/>
    <mergeCell ref="C11:D11"/>
    <mergeCell ref="G11:H11"/>
    <mergeCell ref="K11:L11"/>
    <mergeCell ref="C12:D12"/>
    <mergeCell ref="G12:H12"/>
    <mergeCell ref="K12:L12"/>
    <mergeCell ref="C13:D13"/>
    <mergeCell ref="G13:H13"/>
    <mergeCell ref="K13:L13"/>
    <mergeCell ref="C17:D17"/>
    <mergeCell ref="G17:H17"/>
    <mergeCell ref="K17:L17"/>
    <mergeCell ref="C18:D18"/>
    <mergeCell ref="G18:H18"/>
    <mergeCell ref="K18:L18"/>
    <mergeCell ref="C19:D19"/>
    <mergeCell ref="G19:H19"/>
    <mergeCell ref="K19:L19"/>
    <mergeCell ref="C20:D20"/>
    <mergeCell ref="G20:H20"/>
    <mergeCell ref="K20:L20"/>
    <mergeCell ref="C21:D21"/>
    <mergeCell ref="G21:H21"/>
    <mergeCell ref="K21:L21"/>
    <mergeCell ref="C22:D22"/>
    <mergeCell ref="G22:H22"/>
    <mergeCell ref="K22:L22"/>
    <mergeCell ref="C23:D23"/>
    <mergeCell ref="G23:H23"/>
    <mergeCell ref="K23:L23"/>
    <mergeCell ref="C24:D24"/>
    <mergeCell ref="G24:H24"/>
    <mergeCell ref="K24:L24"/>
    <mergeCell ref="C25:D25"/>
    <mergeCell ref="G25:H25"/>
    <mergeCell ref="K25:L25"/>
    <mergeCell ref="C26:D26"/>
    <mergeCell ref="G26:H26"/>
    <mergeCell ref="K26:L26"/>
    <mergeCell ref="C27:D27"/>
    <mergeCell ref="G27:H27"/>
    <mergeCell ref="K27:L27"/>
    <mergeCell ref="C28:D28"/>
    <mergeCell ref="G28:H28"/>
    <mergeCell ref="K28:L28"/>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2020-01-14T05:01:29Z</dcterms:created>
  <dcterms:modified xsi:type="dcterms:W3CDTF">2020-01-14T05:01:29Z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